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Soziales\Wirtschaft\AQB\Zusatzmittel_Sondervermögen2020\05_Vordrucke\"/>
    </mc:Choice>
  </mc:AlternateContent>
  <bookViews>
    <workbookView xWindow="0" yWindow="192" windowWidth="11952" windowHeight="7452" tabRatio="895" activeTab="7"/>
  </bookViews>
  <sheets>
    <sheet name="Merkblatt" sheetId="58" r:id="rId1"/>
    <sheet name="Deckblatt" sheetId="32" r:id="rId2"/>
    <sheet name="1. Jahr" sheetId="80" r:id="rId3"/>
    <sheet name="2. Jahr" sheetId="70" r:id="rId4"/>
    <sheet name="Zusammenfassung " sheetId="53" r:id="rId5"/>
    <sheet name="Erklärung Vergaberecht" sheetId="59" r:id="rId6"/>
    <sheet name="Erklärung Zuwendungsrecht" sheetId="60" r:id="rId7"/>
    <sheet name="Erklärung zum VN" sheetId="48" r:id="rId8"/>
    <sheet name="Tabelle5" sheetId="75" state="hidden" r:id="rId9"/>
  </sheets>
  <externalReferences>
    <externalReference r:id="rId10"/>
  </externalReferences>
  <definedNames>
    <definedName name="_xlnm.Print_Area" localSheetId="2">'1. Jahr'!$A$1:$K$38</definedName>
    <definedName name="_xlnm.Print_Area" localSheetId="3">'2. Jahr'!#REF!</definedName>
    <definedName name="_xlnm.Print_Area" localSheetId="1">Deckblatt!$A$1:$H$44</definedName>
    <definedName name="_xlnm.Print_Area" localSheetId="5">'Erklärung Vergaberecht'!$A$1:$I$57</definedName>
    <definedName name="_xlnm.Print_Area" localSheetId="7">'Erklärung zum VN'!$A$1:$I$51</definedName>
    <definedName name="_xlnm.Print_Area" localSheetId="0">Merkblatt!$A$1:$A$26</definedName>
    <definedName name="_xlnm.Print_Area" localSheetId="4">'Zusammenfassung '!$A$2:$G$42</definedName>
    <definedName name="_xlnm.Print_Titles" localSheetId="2">'1. Jahr'!$1:$3</definedName>
    <definedName name="_xlnm.Print_Titles" localSheetId="3">'2. Jahr'!#REF!</definedName>
  </definedNames>
  <calcPr calcId="162913"/>
</workbook>
</file>

<file path=xl/calcChain.xml><?xml version="1.0" encoding="utf-8"?>
<calcChain xmlns="http://schemas.openxmlformats.org/spreadsheetml/2006/main">
  <c r="H8" i="75" l="1"/>
  <c r="I8" i="75"/>
  <c r="J8" i="75"/>
  <c r="K8" i="75"/>
  <c r="L8" i="75"/>
  <c r="M8" i="75"/>
  <c r="H9" i="75"/>
  <c r="I9" i="75"/>
  <c r="J9" i="75"/>
  <c r="K9" i="75"/>
  <c r="L9" i="75"/>
  <c r="M9" i="75"/>
  <c r="H10" i="75"/>
  <c r="I10" i="75"/>
  <c r="J10" i="75"/>
  <c r="K10" i="75"/>
  <c r="L10" i="75"/>
  <c r="M10" i="75"/>
  <c r="H11" i="75"/>
  <c r="I11" i="75"/>
  <c r="J11" i="75"/>
  <c r="K11" i="75"/>
  <c r="L11" i="75"/>
  <c r="M11" i="75"/>
  <c r="H12" i="75"/>
  <c r="I12" i="75"/>
  <c r="J12" i="75"/>
  <c r="K12" i="75"/>
  <c r="L12" i="75"/>
  <c r="M12" i="75"/>
  <c r="H13" i="75"/>
  <c r="I13" i="75"/>
  <c r="J13" i="75"/>
  <c r="K13" i="75"/>
  <c r="L13" i="75"/>
  <c r="M13" i="75"/>
  <c r="H14" i="75"/>
  <c r="I14" i="75"/>
  <c r="J14" i="75"/>
  <c r="K14" i="75"/>
  <c r="L14" i="75"/>
  <c r="M14" i="75"/>
  <c r="H15" i="75"/>
  <c r="I15" i="75"/>
  <c r="J15" i="75"/>
  <c r="K15" i="75"/>
  <c r="L15" i="75"/>
  <c r="M15" i="75"/>
  <c r="H16" i="75"/>
  <c r="I16" i="75"/>
  <c r="J16" i="75"/>
  <c r="K16" i="75"/>
  <c r="L16" i="75"/>
  <c r="M16" i="75"/>
  <c r="H17" i="75"/>
  <c r="I17" i="75"/>
  <c r="J17" i="75"/>
  <c r="K17" i="75"/>
  <c r="L17" i="75"/>
  <c r="M17" i="75"/>
  <c r="H18" i="75"/>
  <c r="I18" i="75"/>
  <c r="J18" i="75"/>
  <c r="K18" i="75"/>
  <c r="L18" i="75"/>
  <c r="M18" i="75"/>
  <c r="H19" i="75"/>
  <c r="I19" i="75"/>
  <c r="J19" i="75"/>
  <c r="K19" i="75"/>
  <c r="L19" i="75"/>
  <c r="M19" i="75"/>
  <c r="H20" i="75"/>
  <c r="I20" i="75"/>
  <c r="J20" i="75"/>
  <c r="K20" i="75"/>
  <c r="L20" i="75"/>
  <c r="M20" i="75"/>
  <c r="H21" i="75"/>
  <c r="I21" i="75"/>
  <c r="J21" i="75"/>
  <c r="K21" i="75"/>
  <c r="L21" i="75"/>
  <c r="M21" i="75"/>
  <c r="H22" i="75"/>
  <c r="I22" i="75"/>
  <c r="J22" i="75"/>
  <c r="K22" i="75"/>
  <c r="L22" i="75"/>
  <c r="M22" i="75"/>
  <c r="H23" i="75"/>
  <c r="I23" i="75"/>
  <c r="J23" i="75"/>
  <c r="K23" i="75"/>
  <c r="L23" i="75"/>
  <c r="M23" i="75"/>
  <c r="H24" i="75"/>
  <c r="I24" i="75"/>
  <c r="J24" i="75"/>
  <c r="K24" i="75"/>
  <c r="L24" i="75"/>
  <c r="M24" i="75"/>
  <c r="H25" i="75"/>
  <c r="I25" i="75"/>
  <c r="J25" i="75"/>
  <c r="K25" i="75"/>
  <c r="L25" i="75"/>
  <c r="M25" i="75"/>
  <c r="H26" i="75"/>
  <c r="I26" i="75"/>
  <c r="J26" i="75"/>
  <c r="K26" i="75"/>
  <c r="L26" i="75"/>
  <c r="M26" i="75"/>
  <c r="H27" i="75"/>
  <c r="I27" i="75"/>
  <c r="J27" i="75"/>
  <c r="K27" i="75"/>
  <c r="L27" i="75"/>
  <c r="M27" i="75"/>
  <c r="H28" i="75"/>
  <c r="I28" i="75"/>
  <c r="J28" i="75"/>
  <c r="K28" i="75"/>
  <c r="L28" i="75"/>
  <c r="M28" i="75"/>
  <c r="H29" i="75"/>
  <c r="I29" i="75"/>
  <c r="J29" i="75"/>
  <c r="K29" i="75"/>
  <c r="L29" i="75"/>
  <c r="M29" i="75"/>
  <c r="H30" i="75"/>
  <c r="I30" i="75"/>
  <c r="J30" i="75"/>
  <c r="K30" i="75"/>
  <c r="L30" i="75"/>
  <c r="M30" i="75"/>
  <c r="H31" i="75"/>
  <c r="I31" i="75"/>
  <c r="J31" i="75"/>
  <c r="K31" i="75"/>
  <c r="L31" i="75"/>
  <c r="M31" i="75"/>
  <c r="H32" i="75"/>
  <c r="I32" i="75"/>
  <c r="J32" i="75"/>
  <c r="K32" i="75"/>
  <c r="L32" i="75"/>
  <c r="M32" i="75"/>
  <c r="H33" i="75"/>
  <c r="I33" i="75"/>
  <c r="J33" i="75"/>
  <c r="K33" i="75"/>
  <c r="L33" i="75"/>
  <c r="M33" i="75"/>
  <c r="H34" i="75"/>
  <c r="I34" i="75"/>
  <c r="J34" i="75"/>
  <c r="K34" i="75"/>
  <c r="L34" i="75"/>
  <c r="M34" i="75"/>
  <c r="H35" i="75"/>
  <c r="I35" i="75"/>
  <c r="J35" i="75"/>
  <c r="K35" i="75"/>
  <c r="L35" i="75"/>
  <c r="M35" i="75"/>
  <c r="H36" i="75"/>
  <c r="I36" i="75"/>
  <c r="J36" i="75"/>
  <c r="K36" i="75"/>
  <c r="L36" i="75"/>
  <c r="M36" i="75"/>
  <c r="H37" i="75"/>
  <c r="I37" i="75"/>
  <c r="J37" i="75"/>
  <c r="K37" i="75"/>
  <c r="L37" i="75"/>
  <c r="M37" i="75"/>
  <c r="H38" i="75"/>
  <c r="I38" i="75"/>
  <c r="J38" i="75"/>
  <c r="K38" i="75"/>
  <c r="L38" i="75"/>
  <c r="M38" i="75"/>
  <c r="H39" i="75"/>
  <c r="I39" i="75"/>
  <c r="J39" i="75"/>
  <c r="K39" i="75"/>
  <c r="L39" i="75"/>
  <c r="M39" i="75"/>
  <c r="H40" i="75"/>
  <c r="I40" i="75"/>
  <c r="J40" i="75"/>
  <c r="K40" i="75"/>
  <c r="L40" i="75"/>
  <c r="M40" i="75"/>
  <c r="H41" i="75"/>
  <c r="I41" i="75"/>
  <c r="J41" i="75"/>
  <c r="K41" i="75"/>
  <c r="L41" i="75"/>
  <c r="M41" i="75"/>
  <c r="H42" i="75"/>
  <c r="I42" i="75"/>
  <c r="J42" i="75"/>
  <c r="K42" i="75"/>
  <c r="L42" i="75"/>
  <c r="M42" i="75"/>
  <c r="H43" i="75"/>
  <c r="I43" i="75"/>
  <c r="J43" i="75"/>
  <c r="K43" i="75"/>
  <c r="L43" i="75"/>
  <c r="M43" i="75"/>
  <c r="H44" i="75"/>
  <c r="I44" i="75"/>
  <c r="J44" i="75"/>
  <c r="K44" i="75"/>
  <c r="L44" i="75"/>
  <c r="M44" i="75"/>
  <c r="H45" i="75"/>
  <c r="I45" i="75"/>
  <c r="J45" i="75"/>
  <c r="K45" i="75"/>
  <c r="L45" i="75"/>
  <c r="M45" i="75"/>
  <c r="H46" i="75"/>
  <c r="I46" i="75"/>
  <c r="J46" i="75"/>
  <c r="K46" i="75"/>
  <c r="L46" i="75"/>
  <c r="M46" i="75"/>
  <c r="H47" i="75"/>
  <c r="I47" i="75"/>
  <c r="J47" i="75"/>
  <c r="K47" i="75"/>
  <c r="L47" i="75"/>
  <c r="M47" i="75"/>
  <c r="H48" i="75"/>
  <c r="I48" i="75"/>
  <c r="J48" i="75"/>
  <c r="K48" i="75"/>
  <c r="L48" i="75"/>
  <c r="M48" i="75"/>
  <c r="H49" i="75"/>
  <c r="I49" i="75"/>
  <c r="J49" i="75"/>
  <c r="K49" i="75"/>
  <c r="L49" i="75"/>
  <c r="M49" i="75"/>
  <c r="H50" i="75"/>
  <c r="I50" i="75"/>
  <c r="J50" i="75"/>
  <c r="K50" i="75"/>
  <c r="L50" i="75"/>
  <c r="M50" i="75"/>
  <c r="H51" i="75"/>
  <c r="I51" i="75"/>
  <c r="J51" i="75"/>
  <c r="K51" i="75"/>
  <c r="L51" i="75"/>
  <c r="M51" i="75"/>
  <c r="H52" i="75"/>
  <c r="I52" i="75"/>
  <c r="J52" i="75"/>
  <c r="K52" i="75"/>
  <c r="L52" i="75"/>
  <c r="M52" i="75"/>
  <c r="M7" i="75"/>
  <c r="L7" i="75"/>
  <c r="K7" i="75"/>
  <c r="J7" i="75"/>
  <c r="I7" i="75"/>
  <c r="H7" i="75"/>
  <c r="H53" i="75"/>
  <c r="I53" i="75"/>
  <c r="J53" i="75"/>
  <c r="K53" i="75"/>
  <c r="L53" i="75"/>
  <c r="M53" i="75"/>
  <c r="H54" i="75"/>
  <c r="I54" i="75"/>
  <c r="J54" i="75"/>
  <c r="K54" i="75"/>
  <c r="L54" i="75"/>
  <c r="M54" i="75"/>
  <c r="H55" i="75"/>
  <c r="I55" i="75"/>
  <c r="J55" i="75"/>
  <c r="K55" i="75"/>
  <c r="L55" i="75"/>
  <c r="M55" i="75"/>
  <c r="H56" i="75"/>
  <c r="I56" i="75"/>
  <c r="J56" i="75"/>
  <c r="K56" i="75"/>
  <c r="L56" i="75"/>
  <c r="M56" i="75"/>
  <c r="H57" i="75"/>
  <c r="I57" i="75"/>
  <c r="J57" i="75"/>
  <c r="K57" i="75"/>
  <c r="L57" i="75"/>
  <c r="M57" i="75"/>
  <c r="H58" i="75"/>
  <c r="I58" i="75"/>
  <c r="J58" i="75"/>
  <c r="K58" i="75"/>
  <c r="L58" i="75"/>
  <c r="M58" i="75"/>
  <c r="H59" i="75"/>
  <c r="I59" i="75"/>
  <c r="J59" i="75"/>
  <c r="K59" i="75"/>
  <c r="L59" i="75"/>
  <c r="M59" i="75"/>
  <c r="H60" i="75"/>
  <c r="I60" i="75"/>
  <c r="J60" i="75"/>
  <c r="K60" i="75"/>
  <c r="L60" i="75"/>
  <c r="M60" i="75"/>
  <c r="H61" i="75"/>
  <c r="I61" i="75"/>
  <c r="J61" i="75"/>
  <c r="K61" i="75"/>
  <c r="L61" i="75"/>
  <c r="M61" i="75"/>
  <c r="H62" i="75"/>
  <c r="I62" i="75"/>
  <c r="J62" i="75"/>
  <c r="K62" i="75"/>
  <c r="L62" i="75"/>
  <c r="M62" i="75"/>
  <c r="H63" i="75"/>
  <c r="I63" i="75"/>
  <c r="J63" i="75"/>
  <c r="K63" i="75"/>
  <c r="L63" i="75"/>
  <c r="M63" i="75"/>
  <c r="H64" i="75"/>
  <c r="I64" i="75"/>
  <c r="J64" i="75"/>
  <c r="K64" i="75"/>
  <c r="L64" i="75"/>
  <c r="M64" i="75"/>
  <c r="C8" i="75"/>
  <c r="D8" i="75"/>
  <c r="E8" i="75"/>
  <c r="F8" i="75"/>
  <c r="C9" i="75"/>
  <c r="D9" i="75"/>
  <c r="E9" i="75"/>
  <c r="F9" i="75"/>
  <c r="C10" i="75"/>
  <c r="D10" i="75"/>
  <c r="E10" i="75"/>
  <c r="F10" i="75"/>
  <c r="C11" i="75"/>
  <c r="D11" i="75"/>
  <c r="E11" i="75"/>
  <c r="F11" i="75"/>
  <c r="C12" i="75"/>
  <c r="D12" i="75"/>
  <c r="E12" i="75"/>
  <c r="F12" i="75"/>
  <c r="C13" i="75"/>
  <c r="D13" i="75"/>
  <c r="E13" i="75"/>
  <c r="F13" i="75"/>
  <c r="C14" i="75"/>
  <c r="D14" i="75"/>
  <c r="E14" i="75"/>
  <c r="F14" i="75"/>
  <c r="C15" i="75"/>
  <c r="D15" i="75"/>
  <c r="E15" i="75"/>
  <c r="F15" i="75"/>
  <c r="C16" i="75"/>
  <c r="D16" i="75"/>
  <c r="E16" i="75"/>
  <c r="F16" i="75"/>
  <c r="C17" i="75"/>
  <c r="D17" i="75"/>
  <c r="E17" i="75"/>
  <c r="F17" i="75"/>
  <c r="C18" i="75"/>
  <c r="D18" i="75"/>
  <c r="E18" i="75"/>
  <c r="F18" i="75"/>
  <c r="C19" i="75"/>
  <c r="D19" i="75"/>
  <c r="E19" i="75"/>
  <c r="F19" i="75"/>
  <c r="C20" i="75"/>
  <c r="D20" i="75"/>
  <c r="E20" i="75"/>
  <c r="F20" i="75"/>
  <c r="C21" i="75"/>
  <c r="D21" i="75"/>
  <c r="E21" i="75"/>
  <c r="F21" i="75"/>
  <c r="C22" i="75"/>
  <c r="D22" i="75"/>
  <c r="E22" i="75"/>
  <c r="F22" i="75"/>
  <c r="C23" i="75"/>
  <c r="D23" i="75"/>
  <c r="E23" i="75"/>
  <c r="F23" i="75"/>
  <c r="C24" i="75"/>
  <c r="D24" i="75"/>
  <c r="E24" i="75"/>
  <c r="F24" i="75"/>
  <c r="C25" i="75"/>
  <c r="D25" i="75"/>
  <c r="E25" i="75"/>
  <c r="F25" i="75"/>
  <c r="C26" i="75"/>
  <c r="D26" i="75"/>
  <c r="E26" i="75"/>
  <c r="F26" i="75"/>
  <c r="C27" i="75"/>
  <c r="D27" i="75"/>
  <c r="E27" i="75"/>
  <c r="F27" i="75"/>
  <c r="C28" i="75"/>
  <c r="D28" i="75"/>
  <c r="E28" i="75"/>
  <c r="F28" i="75"/>
  <c r="C29" i="75"/>
  <c r="D29" i="75"/>
  <c r="E29" i="75"/>
  <c r="F29" i="75"/>
  <c r="C30" i="75"/>
  <c r="D30" i="75"/>
  <c r="E30" i="75"/>
  <c r="F30" i="75"/>
  <c r="C31" i="75"/>
  <c r="D31" i="75"/>
  <c r="E31" i="75"/>
  <c r="F31" i="75"/>
  <c r="C32" i="75"/>
  <c r="D32" i="75"/>
  <c r="E32" i="75"/>
  <c r="F32" i="75"/>
  <c r="C33" i="75"/>
  <c r="D33" i="75"/>
  <c r="E33" i="75"/>
  <c r="F33" i="75"/>
  <c r="C34" i="75"/>
  <c r="D34" i="75"/>
  <c r="E34" i="75"/>
  <c r="F34" i="75"/>
  <c r="C35" i="75"/>
  <c r="D35" i="75"/>
  <c r="E35" i="75"/>
  <c r="F35" i="75"/>
  <c r="C36" i="75"/>
  <c r="D36" i="75"/>
  <c r="E36" i="75"/>
  <c r="F36" i="75"/>
  <c r="C37" i="75"/>
  <c r="D37" i="75"/>
  <c r="E37" i="75"/>
  <c r="F37" i="75"/>
  <c r="C38" i="75"/>
  <c r="D38" i="75"/>
  <c r="E38" i="75"/>
  <c r="F38" i="75"/>
  <c r="C39" i="75"/>
  <c r="D39" i="75"/>
  <c r="E39" i="75"/>
  <c r="F39" i="75"/>
  <c r="C40" i="75"/>
  <c r="D40" i="75"/>
  <c r="E40" i="75"/>
  <c r="F40" i="75"/>
  <c r="C41" i="75"/>
  <c r="D41" i="75"/>
  <c r="E41" i="75"/>
  <c r="F41" i="75"/>
  <c r="C42" i="75"/>
  <c r="D42" i="75"/>
  <c r="E42" i="75"/>
  <c r="F42" i="75"/>
  <c r="C43" i="75"/>
  <c r="D43" i="75"/>
  <c r="E43" i="75"/>
  <c r="F43" i="75"/>
  <c r="B8" i="75"/>
  <c r="B9" i="75"/>
  <c r="B10" i="75"/>
  <c r="B11" i="75"/>
  <c r="B12" i="75"/>
  <c r="B13" i="75"/>
  <c r="B14" i="75"/>
  <c r="B15" i="75"/>
  <c r="B16" i="75"/>
  <c r="B17" i="75"/>
  <c r="B18" i="75"/>
  <c r="B19" i="75"/>
  <c r="B20" i="75"/>
  <c r="B21" i="75"/>
  <c r="B22" i="75"/>
  <c r="B23" i="75"/>
  <c r="B24" i="75"/>
  <c r="B25" i="75"/>
  <c r="B26" i="75"/>
  <c r="B27" i="75"/>
  <c r="B28" i="75"/>
  <c r="B29" i="75"/>
  <c r="B30" i="75"/>
  <c r="B31" i="75"/>
  <c r="B32" i="75"/>
  <c r="B33" i="75"/>
  <c r="B34" i="75"/>
  <c r="B35" i="75"/>
  <c r="B36" i="75"/>
  <c r="B37" i="75"/>
  <c r="B38" i="75"/>
  <c r="B39" i="75"/>
  <c r="B40" i="75"/>
  <c r="B41" i="75"/>
  <c r="B42" i="75"/>
  <c r="A8" i="75"/>
  <c r="A9" i="75"/>
  <c r="A10" i="75"/>
  <c r="A11" i="75"/>
  <c r="A12" i="75"/>
  <c r="A13" i="75"/>
  <c r="A14" i="75"/>
  <c r="A15" i="75"/>
  <c r="A16" i="75"/>
  <c r="A17" i="75"/>
  <c r="A18" i="75"/>
  <c r="A19" i="75"/>
  <c r="A20" i="75"/>
  <c r="A21" i="75"/>
  <c r="A22" i="75"/>
  <c r="A23" i="75"/>
  <c r="A24" i="75"/>
  <c r="A25" i="75"/>
  <c r="A26" i="75"/>
  <c r="A27" i="75"/>
  <c r="A28" i="75"/>
  <c r="A29" i="75"/>
  <c r="A30" i="75"/>
  <c r="A31" i="75"/>
  <c r="A32" i="75"/>
  <c r="A33" i="75"/>
  <c r="A34" i="75"/>
  <c r="A35" i="75"/>
  <c r="A36" i="75"/>
  <c r="A37" i="75"/>
  <c r="A38" i="75"/>
  <c r="A39" i="75"/>
  <c r="A40" i="75"/>
  <c r="A41" i="75"/>
  <c r="K33" i="70"/>
  <c r="K30" i="70"/>
  <c r="K27" i="70"/>
  <c r="K24" i="70"/>
  <c r="K21" i="70"/>
  <c r="K20" i="70" s="1"/>
  <c r="J20" i="70"/>
  <c r="H20" i="70"/>
  <c r="K17" i="70"/>
  <c r="K14" i="70"/>
  <c r="K11" i="70"/>
  <c r="K8" i="70"/>
  <c r="K5" i="70"/>
  <c r="K4" i="70" s="1"/>
  <c r="J4" i="70"/>
  <c r="H4" i="70"/>
  <c r="J1" i="70"/>
  <c r="I1" i="70"/>
  <c r="H1" i="70"/>
  <c r="K24" i="80"/>
  <c r="K27" i="80"/>
  <c r="K30" i="80"/>
  <c r="K33" i="80"/>
  <c r="K21" i="80"/>
  <c r="K20" i="80" s="1"/>
  <c r="K8" i="80"/>
  <c r="K11" i="80"/>
  <c r="K14" i="80"/>
  <c r="K17" i="80"/>
  <c r="K5" i="80"/>
  <c r="J20" i="80"/>
  <c r="H20" i="80"/>
  <c r="J4" i="80"/>
  <c r="H4" i="80"/>
  <c r="J36" i="70" l="1"/>
  <c r="H36" i="70"/>
  <c r="J36" i="80"/>
  <c r="F27" i="53" s="1"/>
  <c r="H36" i="80"/>
  <c r="K4" i="80"/>
  <c r="K36" i="80" s="1"/>
  <c r="K36" i="70"/>
  <c r="F8" i="53" s="1"/>
  <c r="Z261" i="75"/>
  <c r="Z262" i="75"/>
  <c r="Z263" i="75"/>
  <c r="Z264" i="75"/>
  <c r="Z265" i="75"/>
  <c r="Z266" i="75"/>
  <c r="Z267" i="75"/>
  <c r="Z268" i="75"/>
  <c r="Z269" i="75"/>
  <c r="Z270" i="75"/>
  <c r="Z271" i="75"/>
  <c r="Z272" i="75"/>
  <c r="Z273" i="75"/>
  <c r="Z274" i="75"/>
  <c r="Z275" i="75"/>
  <c r="Z276" i="75"/>
  <c r="Z277" i="75"/>
  <c r="Z278" i="75"/>
  <c r="Z279" i="75"/>
  <c r="Z280" i="75"/>
  <c r="Z281" i="75"/>
  <c r="Z282" i="75"/>
  <c r="Z283" i="75"/>
  <c r="Z284" i="75"/>
  <c r="Z285" i="75"/>
  <c r="Z286" i="75"/>
  <c r="Z287" i="75"/>
  <c r="Z288" i="75"/>
  <c r="Z289" i="75"/>
  <c r="Z290" i="75"/>
  <c r="Z291" i="75"/>
  <c r="Z292" i="75"/>
  <c r="Z293" i="75"/>
  <c r="Z294" i="75"/>
  <c r="Z295" i="75"/>
  <c r="Z296" i="75"/>
  <c r="Z297" i="75"/>
  <c r="Z298" i="75"/>
  <c r="Z299" i="75"/>
  <c r="Z300" i="75"/>
  <c r="Z301" i="75"/>
  <c r="Z302" i="75"/>
  <c r="Z303" i="75"/>
  <c r="Z304" i="75"/>
  <c r="Z305" i="75"/>
  <c r="Z306" i="75"/>
  <c r="Z307" i="75"/>
  <c r="Z308" i="75"/>
  <c r="Z309" i="75"/>
  <c r="Z310" i="75"/>
  <c r="Z311" i="75"/>
  <c r="Z312" i="75"/>
  <c r="Z313" i="75"/>
  <c r="Z314" i="75"/>
  <c r="Z315" i="75"/>
  <c r="Z316" i="75"/>
  <c r="Z317" i="75"/>
  <c r="Z318" i="75"/>
  <c r="Z319" i="75"/>
  <c r="Z320" i="75"/>
  <c r="Z321" i="75"/>
  <c r="Z322" i="75"/>
  <c r="Z323" i="75"/>
  <c r="Z324" i="75"/>
  <c r="Z325" i="75"/>
  <c r="Z326" i="75"/>
  <c r="Z327" i="75"/>
  <c r="Z328" i="75"/>
  <c r="Z329" i="75"/>
  <c r="Z330" i="75"/>
  <c r="Z331" i="75"/>
  <c r="C8" i="53" l="1"/>
  <c r="C6" i="53"/>
  <c r="E5" i="59"/>
  <c r="E5" i="60"/>
  <c r="G1" i="48"/>
  <c r="F1" i="60"/>
  <c r="G1" i="59"/>
  <c r="H1" i="48"/>
  <c r="G1" i="60"/>
  <c r="H1" i="59"/>
  <c r="G2" i="53"/>
  <c r="F2" i="53"/>
  <c r="J1" i="80"/>
  <c r="I1" i="80"/>
  <c r="H1" i="80"/>
  <c r="F7" i="75" l="1"/>
  <c r="F6" i="75" s="1"/>
  <c r="E7" i="75"/>
  <c r="E6" i="75" s="1"/>
  <c r="D7" i="75"/>
  <c r="D6" i="75" s="1"/>
  <c r="C7" i="75"/>
  <c r="C6" i="75" s="1"/>
  <c r="B7" i="75"/>
  <c r="B6" i="75" s="1"/>
  <c r="A7" i="75"/>
  <c r="A6" i="75" s="1"/>
  <c r="F6" i="53"/>
  <c r="F11" i="53" s="1"/>
  <c r="AH261" i="75" l="1"/>
  <c r="AH262" i="75"/>
  <c r="AH263" i="75"/>
  <c r="AH264" i="75"/>
  <c r="AH265" i="75"/>
  <c r="AH266" i="75"/>
  <c r="AH267" i="75"/>
  <c r="AH268" i="75"/>
  <c r="AH269" i="75"/>
  <c r="AH270" i="75"/>
  <c r="AH271" i="75"/>
  <c r="AH272" i="75"/>
  <c r="AH273" i="75"/>
  <c r="AH274" i="75"/>
  <c r="AH275" i="75"/>
  <c r="AH276" i="75"/>
  <c r="AH277" i="75"/>
  <c r="AH278" i="75"/>
  <c r="AH279" i="75"/>
  <c r="AH280" i="75"/>
  <c r="AH281" i="75"/>
  <c r="AH282" i="75"/>
  <c r="AH283" i="75"/>
  <c r="AH284" i="75"/>
  <c r="AH285" i="75"/>
  <c r="AH286" i="75"/>
  <c r="AH287" i="75"/>
  <c r="AH288" i="75"/>
  <c r="AH289" i="75"/>
  <c r="AH290" i="75"/>
  <c r="AH291" i="75"/>
  <c r="AH292" i="75"/>
  <c r="AH293" i="75"/>
  <c r="AH294" i="75"/>
  <c r="AH295" i="75"/>
  <c r="AH296" i="75"/>
  <c r="AH297" i="75"/>
  <c r="AH298" i="75"/>
  <c r="AH299" i="75"/>
  <c r="AH300" i="75"/>
  <c r="AH301" i="75"/>
  <c r="AH302" i="75"/>
  <c r="AH303" i="75"/>
  <c r="AH304" i="75"/>
  <c r="AH305" i="75"/>
  <c r="AH306" i="75"/>
  <c r="AH307" i="75"/>
  <c r="AH308" i="75"/>
  <c r="AH309" i="75"/>
  <c r="AH310" i="75"/>
  <c r="AH311" i="75"/>
  <c r="AH312" i="75"/>
  <c r="AH313" i="75"/>
  <c r="AH314" i="75"/>
  <c r="AH315" i="75"/>
  <c r="AH316" i="75"/>
  <c r="AH317" i="75"/>
  <c r="AH318" i="75"/>
  <c r="AH319" i="75"/>
  <c r="AH320" i="75"/>
  <c r="AH321" i="75"/>
  <c r="AH322" i="75"/>
  <c r="AH323" i="75"/>
  <c r="AH324" i="75"/>
  <c r="AH325" i="75"/>
  <c r="AH326" i="75"/>
  <c r="AH327" i="75"/>
  <c r="AH328" i="75"/>
  <c r="AH329" i="75"/>
  <c r="AH330" i="75"/>
  <c r="AH331" i="75"/>
  <c r="AH332" i="75"/>
  <c r="AG261" i="75"/>
  <c r="AG262" i="75"/>
  <c r="AG263" i="75"/>
  <c r="AG264" i="75"/>
  <c r="AG265" i="75"/>
  <c r="AG266" i="75"/>
  <c r="AG267" i="75"/>
  <c r="AG268" i="75"/>
  <c r="AG269" i="75"/>
  <c r="AG270" i="75"/>
  <c r="AG271" i="75"/>
  <c r="AG272" i="75"/>
  <c r="AG273" i="75"/>
  <c r="AG274" i="75"/>
  <c r="AG275" i="75"/>
  <c r="AG276" i="75"/>
  <c r="AG277" i="75"/>
  <c r="AG278" i="75"/>
  <c r="AG279" i="75"/>
  <c r="AG280" i="75"/>
  <c r="AG281" i="75"/>
  <c r="AG282" i="75"/>
  <c r="AG283" i="75"/>
  <c r="AG284" i="75"/>
  <c r="AG285" i="75"/>
  <c r="AG286" i="75"/>
  <c r="AG287" i="75"/>
  <c r="AG288" i="75"/>
  <c r="AG289" i="75"/>
  <c r="AG290" i="75"/>
  <c r="AG291" i="75"/>
  <c r="AG292" i="75"/>
  <c r="AG293" i="75"/>
  <c r="AG294" i="75"/>
  <c r="AG295" i="75"/>
  <c r="AG296" i="75"/>
  <c r="AG297" i="75"/>
  <c r="AG298" i="75"/>
  <c r="AG299" i="75"/>
  <c r="AG300" i="75"/>
  <c r="AG301" i="75"/>
  <c r="AG302" i="75"/>
  <c r="AG303" i="75"/>
  <c r="AG304" i="75"/>
  <c r="AG305" i="75"/>
  <c r="AG306" i="75"/>
  <c r="AG307" i="75"/>
  <c r="AG308" i="75"/>
  <c r="AG309" i="75"/>
  <c r="AG310" i="75"/>
  <c r="AG311" i="75"/>
  <c r="AG312" i="75"/>
  <c r="AG313" i="75"/>
  <c r="AG314" i="75"/>
  <c r="AG315" i="75"/>
  <c r="AG316" i="75"/>
  <c r="AG317" i="75"/>
  <c r="AG318" i="75"/>
  <c r="AG319" i="75"/>
  <c r="AG320" i="75"/>
  <c r="AG321" i="75"/>
  <c r="AG322" i="75"/>
  <c r="AG323" i="75"/>
  <c r="AG324" i="75"/>
  <c r="AG325" i="75"/>
  <c r="AG326" i="75"/>
  <c r="AG327" i="75"/>
  <c r="AG328" i="75"/>
  <c r="AG329" i="75"/>
  <c r="AG330" i="75"/>
  <c r="AG331" i="75"/>
  <c r="AG332" i="75"/>
  <c r="AF261" i="75"/>
  <c r="AF262" i="75"/>
  <c r="AF263" i="75"/>
  <c r="AF264" i="75"/>
  <c r="AF265" i="75"/>
  <c r="AF266" i="75"/>
  <c r="AF267" i="75"/>
  <c r="AF268" i="75"/>
  <c r="AF269" i="75"/>
  <c r="AF270" i="75"/>
  <c r="AF271" i="75"/>
  <c r="AF272" i="75"/>
  <c r="AF273" i="75"/>
  <c r="AF274" i="75"/>
  <c r="AF275" i="75"/>
  <c r="AF276" i="75"/>
  <c r="AF277" i="75"/>
  <c r="AF278" i="75"/>
  <c r="AF279" i="75"/>
  <c r="AF280" i="75"/>
  <c r="AF281" i="75"/>
  <c r="AF282" i="75"/>
  <c r="AF283" i="75"/>
  <c r="AF284" i="75"/>
  <c r="AF285" i="75"/>
  <c r="AF286" i="75"/>
  <c r="AF287" i="75"/>
  <c r="AF288" i="75"/>
  <c r="AF289" i="75"/>
  <c r="AF290" i="75"/>
  <c r="AF291" i="75"/>
  <c r="AF292" i="75"/>
  <c r="AF293" i="75"/>
  <c r="AF294" i="75"/>
  <c r="AF295" i="75"/>
  <c r="AF296" i="75"/>
  <c r="AF297" i="75"/>
  <c r="AF298" i="75"/>
  <c r="AF299" i="75"/>
  <c r="AF300" i="75"/>
  <c r="AF301" i="75"/>
  <c r="AF302" i="75"/>
  <c r="AF303" i="75"/>
  <c r="AF304" i="75"/>
  <c r="AF305" i="75"/>
  <c r="AF306" i="75"/>
  <c r="AF307" i="75"/>
  <c r="AF308" i="75"/>
  <c r="AF309" i="75"/>
  <c r="AF310" i="75"/>
  <c r="AF311" i="75"/>
  <c r="AF312" i="75"/>
  <c r="AF313" i="75"/>
  <c r="AF314" i="75"/>
  <c r="AF315" i="75"/>
  <c r="AF316" i="75"/>
  <c r="AF317" i="75"/>
  <c r="AF318" i="75"/>
  <c r="AF319" i="75"/>
  <c r="AF320" i="75"/>
  <c r="AF321" i="75"/>
  <c r="AF322" i="75"/>
  <c r="AF323" i="75"/>
  <c r="AF324" i="75"/>
  <c r="AF325" i="75"/>
  <c r="AF326" i="75"/>
  <c r="AF327" i="75"/>
  <c r="AF328" i="75"/>
  <c r="AF329" i="75"/>
  <c r="AF330" i="75"/>
  <c r="AF331" i="75"/>
  <c r="AF332" i="75"/>
  <c r="AE261" i="75"/>
  <c r="AE262" i="75"/>
  <c r="AE263" i="75"/>
  <c r="AE264" i="75"/>
  <c r="AE265" i="75"/>
  <c r="AE266" i="75"/>
  <c r="AE267" i="75"/>
  <c r="AE268" i="75"/>
  <c r="AE269" i="75"/>
  <c r="AE270" i="75"/>
  <c r="AE271" i="75"/>
  <c r="AE272" i="75"/>
  <c r="AE273" i="75"/>
  <c r="AE274" i="75"/>
  <c r="AE275" i="75"/>
  <c r="AE276" i="75"/>
  <c r="AE277" i="75"/>
  <c r="AE278" i="75"/>
  <c r="AE279" i="75"/>
  <c r="AE280" i="75"/>
  <c r="AE281" i="75"/>
  <c r="AE282" i="75"/>
  <c r="AE283" i="75"/>
  <c r="AE284" i="75"/>
  <c r="AE285" i="75"/>
  <c r="AE286" i="75"/>
  <c r="AE287" i="75"/>
  <c r="AE288" i="75"/>
  <c r="AE289" i="75"/>
  <c r="AE290" i="75"/>
  <c r="AE291" i="75"/>
  <c r="AE292" i="75"/>
  <c r="AE293" i="75"/>
  <c r="AE294" i="75"/>
  <c r="AE295" i="75"/>
  <c r="AE296" i="75"/>
  <c r="AE297" i="75"/>
  <c r="AE298" i="75"/>
  <c r="AE299" i="75"/>
  <c r="AE300" i="75"/>
  <c r="AE301" i="75"/>
  <c r="AE302" i="75"/>
  <c r="AE303" i="75"/>
  <c r="AE304" i="75"/>
  <c r="AE305" i="75"/>
  <c r="AE306" i="75"/>
  <c r="AE307" i="75"/>
  <c r="AE308" i="75"/>
  <c r="AE309" i="75"/>
  <c r="AE310" i="75"/>
  <c r="AE311" i="75"/>
  <c r="AE312" i="75"/>
  <c r="AE313" i="75"/>
  <c r="AE314" i="75"/>
  <c r="AE315" i="75"/>
  <c r="AE316" i="75"/>
  <c r="AE317" i="75"/>
  <c r="AE318" i="75"/>
  <c r="AE319" i="75"/>
  <c r="AE320" i="75"/>
  <c r="AE321" i="75"/>
  <c r="AE322" i="75"/>
  <c r="AE323" i="75"/>
  <c r="AE324" i="75"/>
  <c r="AE325" i="75"/>
  <c r="AE326" i="75"/>
  <c r="AE327" i="75"/>
  <c r="AE328" i="75"/>
  <c r="AE329" i="75"/>
  <c r="AE330" i="75"/>
  <c r="AE331" i="75"/>
  <c r="AE332" i="75"/>
  <c r="AD261" i="75"/>
  <c r="AD262" i="75"/>
  <c r="AD263" i="75"/>
  <c r="AD264" i="75"/>
  <c r="AD265" i="75"/>
  <c r="AD266" i="75"/>
  <c r="AD267" i="75"/>
  <c r="AD268" i="75"/>
  <c r="AD269" i="75"/>
  <c r="AD270" i="75"/>
  <c r="AD271" i="75"/>
  <c r="AD272" i="75"/>
  <c r="AD273" i="75"/>
  <c r="AD274" i="75"/>
  <c r="AD275" i="75"/>
  <c r="AD276" i="75"/>
  <c r="AD277" i="75"/>
  <c r="AD278" i="75"/>
  <c r="AD279" i="75"/>
  <c r="AD280" i="75"/>
  <c r="AD281" i="75"/>
  <c r="AD282" i="75"/>
  <c r="AD283" i="75"/>
  <c r="AD284" i="75"/>
  <c r="AD285" i="75"/>
  <c r="AD286" i="75"/>
  <c r="AD287" i="75"/>
  <c r="AD288" i="75"/>
  <c r="AD289" i="75"/>
  <c r="AD290" i="75"/>
  <c r="AD291" i="75"/>
  <c r="AD292" i="75"/>
  <c r="AD293" i="75"/>
  <c r="AD294" i="75"/>
  <c r="AD295" i="75"/>
  <c r="AD296" i="75"/>
  <c r="AD297" i="75"/>
  <c r="AD298" i="75"/>
  <c r="AD299" i="75"/>
  <c r="AD300" i="75"/>
  <c r="AD301" i="75"/>
  <c r="AD302" i="75"/>
  <c r="AD303" i="75"/>
  <c r="AD304" i="75"/>
  <c r="AD305" i="75"/>
  <c r="AD306" i="75"/>
  <c r="AD307" i="75"/>
  <c r="AD308" i="75"/>
  <c r="AD309" i="75"/>
  <c r="AD310" i="75"/>
  <c r="AD311" i="75"/>
  <c r="AD312" i="75"/>
  <c r="AD313" i="75"/>
  <c r="AD314" i="75"/>
  <c r="AD315" i="75"/>
  <c r="AD316" i="75"/>
  <c r="AD317" i="75"/>
  <c r="AD318" i="75"/>
  <c r="AD319" i="75"/>
  <c r="AD320" i="75"/>
  <c r="AD321" i="75"/>
  <c r="AD322" i="75"/>
  <c r="AD323" i="75"/>
  <c r="AD324" i="75"/>
  <c r="AD325" i="75"/>
  <c r="AD326" i="75"/>
  <c r="AD327" i="75"/>
  <c r="AD328" i="75"/>
  <c r="AD329" i="75"/>
  <c r="AD330" i="75"/>
  <c r="AD331" i="75"/>
  <c r="AD332" i="75"/>
  <c r="AC261" i="75"/>
  <c r="AC262" i="75"/>
  <c r="AC263" i="75"/>
  <c r="AC264" i="75"/>
  <c r="AC265" i="75"/>
  <c r="AC266" i="75"/>
  <c r="AC267" i="75"/>
  <c r="AC268" i="75"/>
  <c r="AC269" i="75"/>
  <c r="AC270" i="75"/>
  <c r="AC271" i="75"/>
  <c r="AC272" i="75"/>
  <c r="AC273" i="75"/>
  <c r="AC274" i="75"/>
  <c r="AC275" i="75"/>
  <c r="AC276" i="75"/>
  <c r="AC277" i="75"/>
  <c r="AC278" i="75"/>
  <c r="AC279" i="75"/>
  <c r="AC280" i="75"/>
  <c r="AC281" i="75"/>
  <c r="AC282" i="75"/>
  <c r="AC283" i="75"/>
  <c r="AC284" i="75"/>
  <c r="AC285" i="75"/>
  <c r="AC286" i="75"/>
  <c r="AC287" i="75"/>
  <c r="AC288" i="75"/>
  <c r="AC289" i="75"/>
  <c r="AC290" i="75"/>
  <c r="AC291" i="75"/>
  <c r="AC292" i="75"/>
  <c r="AC293" i="75"/>
  <c r="AC294" i="75"/>
  <c r="AC295" i="75"/>
  <c r="AC296" i="75"/>
  <c r="AC297" i="75"/>
  <c r="AC298" i="75"/>
  <c r="AC299" i="75"/>
  <c r="AC300" i="75"/>
  <c r="AC301" i="75"/>
  <c r="AC302" i="75"/>
  <c r="AC303" i="75"/>
  <c r="AC304" i="75"/>
  <c r="AC305" i="75"/>
  <c r="AC306" i="75"/>
  <c r="AC307" i="75"/>
  <c r="AC308" i="75"/>
  <c r="AC309" i="75"/>
  <c r="AC310" i="75"/>
  <c r="AC311" i="75"/>
  <c r="AC312" i="75"/>
  <c r="AC313" i="75"/>
  <c r="AC314" i="75"/>
  <c r="AC315" i="75"/>
  <c r="AC316" i="75"/>
  <c r="AC317" i="75"/>
  <c r="AC318" i="75"/>
  <c r="AC319" i="75"/>
  <c r="AC320" i="75"/>
  <c r="AC321" i="75"/>
  <c r="AC322" i="75"/>
  <c r="AC323" i="75"/>
  <c r="AC324" i="75"/>
  <c r="AC325" i="75"/>
  <c r="AC326" i="75"/>
  <c r="AC327" i="75"/>
  <c r="AC328" i="75"/>
  <c r="AC329" i="75"/>
  <c r="AC330" i="75"/>
  <c r="AC331" i="75"/>
  <c r="AC332" i="75"/>
  <c r="M6" i="75"/>
  <c r="G2" i="75" s="1"/>
  <c r="L6" i="75"/>
  <c r="F2" i="75" s="1"/>
  <c r="K6" i="75"/>
  <c r="E2" i="75" s="1"/>
  <c r="J6" i="75"/>
  <c r="D2" i="75" s="1"/>
  <c r="I6" i="75"/>
  <c r="C2" i="75" s="1"/>
  <c r="H6" i="75"/>
  <c r="B2" i="75" s="1"/>
  <c r="A324" i="75"/>
  <c r="F23" i="53" l="1"/>
  <c r="F19" i="53"/>
  <c r="F25" i="53"/>
  <c r="F29" i="53"/>
  <c r="F31" i="53"/>
  <c r="F21" i="53" l="1"/>
  <c r="F17" i="53" l="1"/>
  <c r="F33" i="53" s="1"/>
</calcChain>
</file>

<file path=xl/sharedStrings.xml><?xml version="1.0" encoding="utf-8"?>
<sst xmlns="http://schemas.openxmlformats.org/spreadsheetml/2006/main" count="168" uniqueCount="99">
  <si>
    <t>Zuwendungsempfänger:</t>
  </si>
  <si>
    <t>Zuwendungsbescheid vom</t>
  </si>
  <si>
    <t>Verwendungnachweis</t>
  </si>
  <si>
    <t xml:space="preserve"> </t>
  </si>
  <si>
    <t>Die Übereinstimmung mit den Büchern wird hiermit bescheinigt.</t>
  </si>
  <si>
    <t>In Höhe von EUR:</t>
  </si>
  <si>
    <t>für die Haushaltsjahre</t>
  </si>
  <si>
    <t>bis</t>
  </si>
  <si>
    <t>1. Einnahmen/ Erlöse aus dem Projekt</t>
  </si>
  <si>
    <t>2. Private Mittel</t>
  </si>
  <si>
    <t>3. Öffentliche Förderung (3.1 - 3.5)</t>
  </si>
  <si>
    <t>3.1 Bundesagentur für Arbeit</t>
  </si>
  <si>
    <t>3.2 andere Bundesmittel</t>
  </si>
  <si>
    <t>3.4 Kommunale Mittel</t>
  </si>
  <si>
    <t>3.5 Sonstige öffentliche Mittel</t>
  </si>
  <si>
    <t xml:space="preserve">Die Prüfung führte zu </t>
  </si>
  <si>
    <t>keinen Beanstandungen.</t>
  </si>
  <si>
    <t>folgenden Beanstandungen:</t>
  </si>
  <si>
    <t>Unterschrift der Prüfungseinrichtung</t>
  </si>
  <si>
    <t>3.3 Landesmittel</t>
  </si>
  <si>
    <t>rechtsverbindliche Unterschrift des</t>
  </si>
  <si>
    <t>Zuwendungsempfängers, Stempel</t>
  </si>
  <si>
    <t>Der Zuwendungsempfänger bestätigt die Anwendung des Vergaberechtes bei der Auftragsvergabe.</t>
  </si>
  <si>
    <r>
      <t>Beginn des Bewilligungszeitraums</t>
    </r>
    <r>
      <rPr>
        <sz val="8"/>
        <rFont val="Arial"/>
        <family val="2"/>
      </rPr>
      <t>:</t>
    </r>
  </si>
  <si>
    <r>
      <t>Ende des Bewilligungszeitraums</t>
    </r>
    <r>
      <rPr>
        <sz val="8"/>
        <rFont val="Arial"/>
        <family val="2"/>
      </rPr>
      <t>:</t>
    </r>
  </si>
  <si>
    <t>Ort, Datum</t>
  </si>
  <si>
    <t>Regierungspräsidium Kassel</t>
  </si>
  <si>
    <t>34117 Kassel</t>
  </si>
  <si>
    <t xml:space="preserve">Erklärung zur Anwendung des Vergaberechtes </t>
  </si>
  <si>
    <t>Folgende Projektträger wurden für die Durchführung der Maßnahme ausgewählt:</t>
  </si>
  <si>
    <t>Name des Projektträgers</t>
  </si>
  <si>
    <t>Anschrift</t>
  </si>
  <si>
    <r>
      <rPr>
        <sz val="14"/>
        <color theme="1"/>
        <rFont val="Calibri"/>
        <family val="2"/>
        <scheme val="minor"/>
      </rPr>
      <t xml:space="preserve">Das Formular Verwendungsnachweis kann zur Erstellung des </t>
    </r>
    <r>
      <rPr>
        <b/>
        <sz val="14"/>
        <color theme="1"/>
        <rFont val="Calibri"/>
        <family val="2"/>
        <scheme val="minor"/>
      </rPr>
      <t>Zwischenverwendungsnachweises</t>
    </r>
    <r>
      <rPr>
        <sz val="14"/>
        <color theme="1"/>
        <rFont val="Calibri"/>
        <family val="2"/>
        <scheme val="minor"/>
      </rPr>
      <t xml:space="preserve"> 
und des abschließenden </t>
    </r>
    <r>
      <rPr>
        <b/>
        <sz val="14"/>
        <color theme="1"/>
        <rFont val="Calibri"/>
        <family val="2"/>
        <scheme val="minor"/>
      </rPr>
      <t xml:space="preserve">Gesamtverwendungsnachweises </t>
    </r>
    <r>
      <rPr>
        <sz val="14"/>
        <color theme="1"/>
        <rFont val="Calibri"/>
        <family val="2"/>
        <scheme val="minor"/>
      </rPr>
      <t xml:space="preserve">verwendet werden. </t>
    </r>
    <r>
      <rPr>
        <sz val="12"/>
        <color theme="1"/>
        <rFont val="Calibri"/>
        <family val="2"/>
        <scheme val="minor"/>
      </rPr>
      <t xml:space="preserve">
</t>
    </r>
    <r>
      <rPr>
        <sz val="11"/>
        <color theme="1"/>
        <rFont val="Calibri"/>
        <family val="2"/>
        <scheme val="minor"/>
      </rPr>
      <t>Auf dem Deckblatt können Sie die Art des Verwendungsnachweises und den Zeitraum durch Auswahl festlegen.</t>
    </r>
    <r>
      <rPr>
        <sz val="12"/>
        <color theme="1"/>
        <rFont val="Calibri"/>
        <family val="2"/>
        <scheme val="minor"/>
      </rPr>
      <t xml:space="preserve"> </t>
    </r>
  </si>
  <si>
    <t>im Auftrag des Hessischen Ministeriums für Soziales und Integration 
über eine Zuwendung aus Mitteln des o.g. Programmes</t>
  </si>
  <si>
    <t xml:space="preserve"> und Änderungsbescheid vom</t>
  </si>
  <si>
    <t xml:space="preserve">Erklärung zur Anwendung des Zuwendungsrechts </t>
  </si>
  <si>
    <t>Der Zuwendungsempfänger bestätigt die ordnungsgemäße Anwendung des Zuwendungsrechts bei der Weitergabe der bewilligten Mittel.</t>
  </si>
  <si>
    <t xml:space="preserve">Gesamtausgaben </t>
  </si>
  <si>
    <t>Gesamtausgaben</t>
  </si>
  <si>
    <t>Gesamtsummen</t>
  </si>
  <si>
    <t xml:space="preserve">Gesamtfinanzierung </t>
  </si>
  <si>
    <t xml:space="preserve">Merkblatt zum Verwendungsnachweis in den Programmen 
"Ausbildungsbudget" und "Ausbildungs- und Qualifizierungsbudget" </t>
  </si>
  <si>
    <t>M1</t>
  </si>
  <si>
    <t>M1-01</t>
  </si>
  <si>
    <t>M1-02</t>
  </si>
  <si>
    <t>M1-03</t>
  </si>
  <si>
    <t>M1-04</t>
  </si>
  <si>
    <t>M1-05</t>
  </si>
  <si>
    <t>M3</t>
  </si>
  <si>
    <t>M3-01</t>
  </si>
  <si>
    <t>M3-02</t>
  </si>
  <si>
    <t>M3-03</t>
  </si>
  <si>
    <t>M3-04</t>
  </si>
  <si>
    <t>M3-05</t>
  </si>
  <si>
    <t>Am Alten Stadtschloss 1</t>
  </si>
  <si>
    <t>Kürzel eintragen</t>
  </si>
  <si>
    <t xml:space="preserve">Aktenzeichen: </t>
  </si>
  <si>
    <t xml:space="preserve">
Einzelmaßnahmen-Bezeichnung</t>
  </si>
  <si>
    <t xml:space="preserve">Anlage zum Verwendungsnachweis </t>
  </si>
  <si>
    <t xml:space="preserve">im Rahmen der regionalen Ausbildungspolitik </t>
  </si>
  <si>
    <t>rechtsverbindliche Unterschrift des Zuwendungsempfängers, Stempel</t>
  </si>
  <si>
    <r>
      <t xml:space="preserve">Hiermit wird bestätigt, dass die Ausgaben </t>
    </r>
    <r>
      <rPr>
        <b/>
        <sz val="12"/>
        <rFont val="Arial"/>
        <family val="2"/>
      </rPr>
      <t>notwendig</t>
    </r>
    <r>
      <rPr>
        <sz val="12"/>
        <rFont val="Arial"/>
        <family val="2"/>
      </rPr>
      <t xml:space="preserve"> waren, dass </t>
    </r>
    <r>
      <rPr>
        <b/>
        <sz val="12"/>
        <rFont val="Arial"/>
        <family val="2"/>
      </rPr>
      <t>wirtschaftlich und sparsam</t>
    </r>
  </si>
  <si>
    <r>
      <t xml:space="preserve">verfahren worden ist und die </t>
    </r>
    <r>
      <rPr>
        <b/>
        <sz val="12"/>
        <rFont val="Arial"/>
        <family val="2"/>
      </rPr>
      <t>Angaben mit den Büchern und Belegen übereinstimmen</t>
    </r>
    <r>
      <rPr>
        <sz val="12"/>
        <rFont val="Arial"/>
        <family val="2"/>
      </rPr>
      <t>.</t>
    </r>
  </si>
  <si>
    <t>Unterhält der Zuwendungsempfänger eine eigene Prüfungseinrichtung, 
ist folgende Bescheinigung von dieser zu erteilen:</t>
  </si>
  <si>
    <t>(bitte ankreuzen)</t>
  </si>
  <si>
    <t>Dezernat Soziales u. Förderwesen</t>
  </si>
  <si>
    <t>bitte auswählen</t>
  </si>
  <si>
    <t>für das Haushaltsjahr</t>
  </si>
  <si>
    <t xml:space="preserve">Ausbildungs- und Qualifizierungsbudget (AQB) 
 </t>
  </si>
  <si>
    <r>
      <rPr>
        <b/>
        <sz val="18"/>
        <rFont val="Arial"/>
        <family val="2"/>
      </rPr>
      <t xml:space="preserve">Verwendungsnachweis 
</t>
    </r>
    <r>
      <rPr>
        <b/>
        <sz val="14"/>
        <rFont val="Arial"/>
        <family val="2"/>
      </rPr>
      <t>Ausbildungs- und Qualifizierungsbudget (AQB)</t>
    </r>
    <r>
      <rPr>
        <b/>
        <sz val="12"/>
        <rFont val="Arial"/>
        <family val="2"/>
      </rPr>
      <t xml:space="preserve">
</t>
    </r>
    <r>
      <rPr>
        <b/>
        <sz val="16"/>
        <rFont val="Arial"/>
        <family val="2"/>
      </rPr>
      <t>Erklärungen</t>
    </r>
  </si>
  <si>
    <t>Plätze Soll</t>
  </si>
  <si>
    <t xml:space="preserve">Plätze Ist
</t>
  </si>
  <si>
    <t>TN IST</t>
  </si>
  <si>
    <t>Träger (Kürzel reicht)</t>
  </si>
  <si>
    <t>TN Soll</t>
  </si>
  <si>
    <t>Herkunft der Ko-Fi-Mittel</t>
  </si>
  <si>
    <t>Einnahmen/Erlöse</t>
  </si>
  <si>
    <t>sonst. öff. Mittel</t>
  </si>
  <si>
    <t>kommunale Mittel</t>
  </si>
  <si>
    <t>andere Bundesm.</t>
  </si>
  <si>
    <t>priv. Mittel</t>
  </si>
  <si>
    <r>
      <t xml:space="preserve">Herkunft der Ko-Fi-Mittel </t>
    </r>
    <r>
      <rPr>
        <b/>
        <sz val="7.5"/>
        <color theme="1"/>
        <rFont val="Calibri"/>
        <family val="2"/>
        <scheme val="minor"/>
      </rPr>
      <t>(bitte auswählen)</t>
    </r>
  </si>
  <si>
    <t>Bundesag.Arbeit</t>
  </si>
  <si>
    <t>1. Jahr</t>
  </si>
  <si>
    <t>2. Jahr</t>
  </si>
  <si>
    <t>Gesamtsummen:</t>
  </si>
  <si>
    <t>Platzzahlen/Ausgaben je umsetzender Träger/Verwendung der Mittel im Jahr</t>
  </si>
  <si>
    <r>
      <t xml:space="preserve">Kopien der geprüften </t>
    </r>
    <r>
      <rPr>
        <u/>
        <sz val="12"/>
        <rFont val="Arial"/>
        <family val="2"/>
      </rPr>
      <t>einfachen</t>
    </r>
    <r>
      <rPr>
        <sz val="12"/>
        <rFont val="Arial"/>
        <family val="2"/>
      </rPr>
      <t xml:space="preserve"> 
</t>
    </r>
    <r>
      <rPr>
        <b/>
        <sz val="12"/>
        <rFont val="Arial"/>
        <family val="2"/>
      </rPr>
      <t xml:space="preserve">Verwendungsnachweise der Letztempfänger mit Prüfvermerk
</t>
    </r>
    <r>
      <rPr>
        <sz val="9"/>
        <rFont val="Arial"/>
        <family val="2"/>
      </rPr>
      <t>(d.h. ohne Belegliste, nur summarische Angabe je Position des Finanzierungsplans)</t>
    </r>
    <r>
      <rPr>
        <b/>
        <sz val="12"/>
        <rFont val="Arial"/>
        <family val="2"/>
      </rPr>
      <t xml:space="preserve">
</t>
    </r>
    <r>
      <rPr>
        <sz val="12"/>
        <rFont val="Arial"/>
        <family val="2"/>
      </rPr>
      <t>sind diesem Verwendungsnachweis beigefügt</t>
    </r>
    <r>
      <rPr>
        <b/>
        <sz val="12"/>
        <rFont val="Arial"/>
        <family val="2"/>
      </rPr>
      <t xml:space="preserve">
</t>
    </r>
  </si>
  <si>
    <t>eingesetzte Landesmittel EUR</t>
  </si>
  <si>
    <t>eingesetzte 
Ko-Finanzierung EUR</t>
  </si>
  <si>
    <r>
      <t xml:space="preserve">
Mit dem </t>
    </r>
    <r>
      <rPr>
        <b/>
        <u/>
        <sz val="14"/>
        <color theme="1"/>
        <rFont val="Calibri"/>
        <family val="2"/>
        <scheme val="minor"/>
      </rPr>
      <t>Verwendungsnachweis</t>
    </r>
    <r>
      <rPr>
        <sz val="14"/>
        <color theme="1"/>
        <rFont val="Calibri"/>
        <family val="2"/>
        <scheme val="minor"/>
      </rPr>
      <t xml:space="preserve"> werden Ausgaben und Finanzierung des gesamten Bewilligungszeitraums nachgewiesen. Dieser ist </t>
    </r>
    <r>
      <rPr>
        <b/>
        <u/>
        <sz val="14"/>
        <color theme="1"/>
        <rFont val="Calibri"/>
        <family val="2"/>
        <scheme val="minor"/>
      </rPr>
      <t>6 Monate nach Abschluss des Bewilligungszeitraums</t>
    </r>
    <r>
      <rPr>
        <sz val="14"/>
        <color theme="1"/>
        <rFont val="Calibri"/>
        <family val="2"/>
        <scheme val="minor"/>
      </rPr>
      <t xml:space="preserve"> vorzulegen. 
Bei den im Verwendungsnachweis ausgewiesenen </t>
    </r>
    <r>
      <rPr>
        <b/>
        <sz val="14"/>
        <color theme="1"/>
        <rFont val="Calibri"/>
        <family val="2"/>
        <scheme val="minor"/>
      </rPr>
      <t>tatsächlichen Ausgaben</t>
    </r>
    <r>
      <rPr>
        <sz val="14"/>
        <color theme="1"/>
        <rFont val="Calibri"/>
        <family val="2"/>
        <scheme val="minor"/>
      </rPr>
      <t xml:space="preserve"> handelt es sich um die Gesamtheit aller für die Maßnahmen getätigten Ausgaben, dem gegenüber stehen die </t>
    </r>
    <r>
      <rPr>
        <b/>
        <sz val="14"/>
        <color theme="1"/>
        <rFont val="Calibri"/>
        <family val="2"/>
        <scheme val="minor"/>
      </rPr>
      <t>eingesetzten Finanzierungsmittel</t>
    </r>
    <r>
      <rPr>
        <sz val="14"/>
        <color theme="1"/>
        <rFont val="Calibri"/>
        <family val="2"/>
        <scheme val="minor"/>
      </rPr>
      <t xml:space="preserve">. 
Ausgaben und Finanzierung sind nach Haushaltsjahren gegliedert nachzuweisen.
Außerdem werden die jeweiligen Plätze und Teilnehmerzahlen sowie die umsetzenden Träger und die getätigten Ausgaben nachgewiesen.  
In der Zusammenfassung  werden die Einzelwerte der Seiten der Haushaltsjahre zu Gesamtausgaben und Gesamtfinanzierung zusammengeführt. </t>
    </r>
    <r>
      <rPr>
        <b/>
        <sz val="14"/>
        <color theme="1"/>
        <rFont val="Calibri"/>
        <family val="2"/>
        <scheme val="minor"/>
      </rPr>
      <t xml:space="preserve">Dieses Blatt berechnet sich selbst. </t>
    </r>
    <r>
      <rPr>
        <sz val="14"/>
        <color theme="1"/>
        <rFont val="Calibri"/>
        <family val="2"/>
        <scheme val="minor"/>
      </rPr>
      <t xml:space="preserve">
Die "Erklärung zum VN" bestätigt die Einhaltung des Grundsatzes der Wirtschaftlichkeit und Sparsamkeit. Des Weiteren ist von Ihrer Prüfungseinrichtung - falls vorhanden - die Übereinstimmung mit den Büchern zu bescheinigen.
Mit den weiteren Erklärungen bestätigen Sie die Anwendung des Vergabe- bzw. Zuwendungsrechts bei der Weiterleitung der Landesmittel. 
Entsprechende Vergabevermerke sind ordnungsgemäß zu führen.
Falls Sie Zuwendungsrecht anwenden, fügen Sie bitte Ihrem Verwendungsnachweis den geprüften Verwendungsnachweis des End-Zuwendungsempfängers bei.
Nach Fertigstellung drucken Sie den Verwendungsnachweis bitte vollständig aus und reichen das Original mit den erforderlichen Unterschriften, den Anlagen, ggf. den Beleglisten und dem Sachbericht ein. 
</t>
    </r>
  </si>
  <si>
    <t>"Schutzschirm für Ausbildungssuchende"
"Brückenqualifizierung für Frauen"</t>
  </si>
  <si>
    <t>AQB20-</t>
  </si>
  <si>
    <t>Bitte Kürzel auswählen</t>
  </si>
  <si>
    <t>Förderaufruf:</t>
  </si>
  <si>
    <t>Schutzschirm für Ausbildungssuchende</t>
  </si>
  <si>
    <t>Brückenqualifizierung für Frauen</t>
  </si>
  <si>
    <t>gesamt:</t>
  </si>
  <si>
    <t>Gesamtsummen beider Maßnahmenarten: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</si>
</sst>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_-* #,##0\ _€_-;\-* #,##0\ _€_-;_-* &quot;-&quot;??\ _€_-;_-@_-"/>
    <numFmt numFmtId="166" formatCode="#,##0\ &quot;€&quot;"/>
    <numFmt numFmtId="167" formatCode="#,##0.00\ _€"/>
  </numFmts>
  <fonts count="43" x14ac:knownFonts="1">
    <font>
      <sz val="10"/>
      <name val="Arial"/>
    </font>
    <font>
      <sz val="11"/>
      <color theme="1"/>
      <name val="Calibri"/>
      <family val="2"/>
      <scheme val="minor"/>
    </font>
    <font>
      <sz val="11"/>
      <color theme="1"/>
      <name val="Calibri"/>
      <family val="2"/>
      <scheme val="minor"/>
    </font>
    <font>
      <sz val="12"/>
      <name val="Arial"/>
      <family val="2"/>
    </font>
    <font>
      <b/>
      <sz val="14"/>
      <name val="Arial"/>
      <family val="2"/>
    </font>
    <font>
      <b/>
      <sz val="10"/>
      <name val="Arial"/>
      <family val="2"/>
    </font>
    <font>
      <sz val="10"/>
      <name val="Arial"/>
      <family val="2"/>
    </font>
    <font>
      <b/>
      <u/>
      <sz val="11"/>
      <name val="Arial"/>
      <family val="2"/>
    </font>
    <font>
      <b/>
      <u/>
      <sz val="12"/>
      <name val="Arial"/>
      <family val="2"/>
    </font>
    <font>
      <b/>
      <sz val="16"/>
      <name val="Arial"/>
      <family val="2"/>
    </font>
    <font>
      <b/>
      <sz val="12"/>
      <name val="Arial"/>
      <family val="2"/>
    </font>
    <font>
      <b/>
      <sz val="13"/>
      <name val="Arial"/>
      <family val="2"/>
    </font>
    <font>
      <sz val="11"/>
      <name val="Arial"/>
      <family val="2"/>
    </font>
    <font>
      <i/>
      <sz val="10"/>
      <name val="Arial"/>
      <family val="2"/>
    </font>
    <font>
      <b/>
      <i/>
      <sz val="10"/>
      <name val="Arial"/>
      <family val="2"/>
    </font>
    <font>
      <sz val="8"/>
      <name val="Arial"/>
      <family val="2"/>
    </font>
    <font>
      <b/>
      <sz val="11"/>
      <name val="Arial"/>
      <family val="2"/>
    </font>
    <font>
      <sz val="14"/>
      <name val="Arial"/>
      <family val="2"/>
    </font>
    <font>
      <i/>
      <sz val="12"/>
      <name val="Arial"/>
      <family val="2"/>
    </font>
    <font>
      <b/>
      <i/>
      <sz val="11"/>
      <name val="Arial"/>
      <family val="2"/>
    </font>
    <font>
      <sz val="10"/>
      <name val="Times New Roman"/>
      <family val="1"/>
    </font>
    <font>
      <b/>
      <sz val="14"/>
      <color theme="1"/>
      <name val="Calibri"/>
      <family val="2"/>
      <scheme val="minor"/>
    </font>
    <font>
      <sz val="12"/>
      <color theme="1"/>
      <name val="Calibri"/>
      <family val="2"/>
      <scheme val="minor"/>
    </font>
    <font>
      <sz val="14"/>
      <color theme="1"/>
      <name val="Calibri"/>
      <family val="2"/>
      <scheme val="minor"/>
    </font>
    <font>
      <b/>
      <u/>
      <sz val="14"/>
      <color theme="1"/>
      <name val="Calibri"/>
      <family val="2"/>
      <scheme val="minor"/>
    </font>
    <font>
      <b/>
      <sz val="18"/>
      <name val="Arial"/>
      <family val="2"/>
    </font>
    <font>
      <b/>
      <sz val="20"/>
      <name val="Calibri"/>
      <family val="2"/>
      <scheme val="minor"/>
    </font>
    <font>
      <b/>
      <sz val="20"/>
      <name val="Arial"/>
      <family val="2"/>
    </font>
    <font>
      <sz val="9"/>
      <name val="Arial"/>
      <family val="2"/>
    </font>
    <font>
      <b/>
      <sz val="11"/>
      <color theme="1"/>
      <name val="Calibri"/>
      <family val="2"/>
      <scheme val="minor"/>
    </font>
    <font>
      <b/>
      <sz val="12"/>
      <color theme="1"/>
      <name val="Calibri"/>
      <family val="2"/>
      <scheme val="minor"/>
    </font>
    <font>
      <b/>
      <sz val="20"/>
      <color theme="1"/>
      <name val="Calibri"/>
      <family val="2"/>
      <scheme val="minor"/>
    </font>
    <font>
      <sz val="8"/>
      <color rgb="FFFF0000"/>
      <name val="Calibri"/>
      <family val="2"/>
      <scheme val="minor"/>
    </font>
    <font>
      <sz val="9"/>
      <color rgb="FFFF0000"/>
      <name val="Arial"/>
      <family val="2"/>
    </font>
    <font>
      <b/>
      <sz val="10"/>
      <color theme="1"/>
      <name val="Calibri"/>
      <family val="2"/>
      <scheme val="minor"/>
    </font>
    <font>
      <sz val="10"/>
      <color theme="1"/>
      <name val="Calibri"/>
      <family val="2"/>
      <scheme val="minor"/>
    </font>
    <font>
      <b/>
      <sz val="8"/>
      <name val="Arial"/>
      <family val="2"/>
    </font>
    <font>
      <b/>
      <sz val="7"/>
      <name val="Arial"/>
      <family val="2"/>
    </font>
    <font>
      <u/>
      <sz val="12"/>
      <name val="Arial"/>
      <family val="2"/>
    </font>
    <font>
      <sz val="8"/>
      <color theme="1"/>
      <name val="Calibri"/>
      <family val="2"/>
      <scheme val="minor"/>
    </font>
    <font>
      <b/>
      <sz val="7.5"/>
      <color theme="1"/>
      <name val="Calibri"/>
      <family val="2"/>
      <scheme val="minor"/>
    </font>
    <font>
      <sz val="11"/>
      <name val="Calibri"/>
      <family val="2"/>
    </font>
    <font>
      <b/>
      <sz val="16"/>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59999389629810485"/>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theme="0"/>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0" fontId="6" fillId="0" borderId="0"/>
    <xf numFmtId="0" fontId="2" fillId="0" borderId="0"/>
    <xf numFmtId="0" fontId="6" fillId="0" borderId="0"/>
    <xf numFmtId="164" fontId="6" fillId="0" borderId="0" applyFont="0" applyFill="0" applyBorder="0" applyAlignment="0" applyProtection="0"/>
  </cellStyleXfs>
  <cellXfs count="340">
    <xf numFmtId="0" fontId="0" fillId="0" borderId="0" xfId="0"/>
    <xf numFmtId="0" fontId="0" fillId="0" borderId="0" xfId="0" applyBorder="1"/>
    <xf numFmtId="0" fontId="5" fillId="0" borderId="0" xfId="0" applyFont="1"/>
    <xf numFmtId="0" fontId="3" fillId="0" borderId="0" xfId="0" applyFont="1"/>
    <xf numFmtId="0" fontId="3" fillId="0" borderId="0" xfId="0" applyFont="1" applyAlignment="1"/>
    <xf numFmtId="0" fontId="0" fillId="0" borderId="0" xfId="0" applyBorder="1" applyProtection="1"/>
    <xf numFmtId="0" fontId="0" fillId="0" borderId="0" xfId="0" applyProtection="1"/>
    <xf numFmtId="0" fontId="0" fillId="0" borderId="0" xfId="0" applyFill="1" applyProtection="1"/>
    <xf numFmtId="0" fontId="6" fillId="0" borderId="0" xfId="0" applyFont="1" applyBorder="1" applyAlignment="1" applyProtection="1">
      <alignment vertical="top" wrapText="1"/>
    </xf>
    <xf numFmtId="0" fontId="0" fillId="0" borderId="0" xfId="0" applyBorder="1" applyAlignment="1" applyProtection="1">
      <alignment vertical="top"/>
    </xf>
    <xf numFmtId="0" fontId="5" fillId="0" borderId="0" xfId="0" applyFont="1" applyProtection="1"/>
    <xf numFmtId="0" fontId="6" fillId="0" borderId="0" xfId="0" applyFont="1" applyProtection="1"/>
    <xf numFmtId="0" fontId="5" fillId="0" borderId="0" xfId="0" applyFont="1" applyBorder="1" applyAlignment="1" applyProtection="1">
      <alignment horizontal="center"/>
    </xf>
    <xf numFmtId="0" fontId="5" fillId="0" borderId="0" xfId="0" applyFont="1" applyFill="1" applyBorder="1" applyAlignment="1" applyProtection="1">
      <alignment horizontal="center"/>
    </xf>
    <xf numFmtId="0" fontId="10" fillId="0" borderId="0" xfId="0" applyFont="1"/>
    <xf numFmtId="0" fontId="10" fillId="0" borderId="0" xfId="0" applyFont="1" applyFill="1" applyBorder="1" applyAlignment="1" applyProtection="1">
      <alignment horizontal="center"/>
    </xf>
    <xf numFmtId="0" fontId="8" fillId="0" borderId="0" xfId="0" applyFont="1" applyProtection="1"/>
    <xf numFmtId="0" fontId="7" fillId="0" borderId="0" xfId="0" applyFont="1" applyProtection="1"/>
    <xf numFmtId="0" fontId="5" fillId="0" borderId="0" xfId="0" applyFont="1" applyAlignment="1" applyProtection="1">
      <alignment horizontal="center"/>
    </xf>
    <xf numFmtId="0" fontId="5" fillId="0" borderId="0" xfId="0" applyFont="1" applyAlignment="1" applyProtection="1">
      <alignment horizontal="right"/>
    </xf>
    <xf numFmtId="3" fontId="5" fillId="0" borderId="0" xfId="0" applyNumberFormat="1" applyFont="1" applyFill="1" applyBorder="1" applyProtection="1"/>
    <xf numFmtId="0" fontId="5" fillId="0" borderId="0" xfId="0" applyFont="1" applyBorder="1" applyProtection="1"/>
    <xf numFmtId="0" fontId="5" fillId="0" borderId="0" xfId="0" applyFont="1" applyFill="1" applyBorder="1" applyProtection="1"/>
    <xf numFmtId="2" fontId="0" fillId="0" borderId="0" xfId="0" applyNumberFormat="1" applyBorder="1" applyProtection="1"/>
    <xf numFmtId="0" fontId="0" fillId="0" borderId="0" xfId="0" applyFill="1" applyBorder="1" applyProtection="1"/>
    <xf numFmtId="3" fontId="0" fillId="0" borderId="0" xfId="0" applyNumberFormat="1" applyFill="1" applyBorder="1" applyProtection="1"/>
    <xf numFmtId="0" fontId="0" fillId="0" borderId="0" xfId="0" applyProtection="1">
      <protection locked="0"/>
    </xf>
    <xf numFmtId="0" fontId="3" fillId="0" borderId="0" xfId="0" applyFont="1" applyProtection="1"/>
    <xf numFmtId="0" fontId="3" fillId="0" borderId="0" xfId="0" applyFont="1" applyProtection="1">
      <protection locked="0"/>
    </xf>
    <xf numFmtId="0" fontId="3" fillId="0" borderId="0" xfId="0" applyFont="1" applyAlignment="1" applyProtection="1">
      <alignment wrapText="1"/>
    </xf>
    <xf numFmtId="0" fontId="10" fillId="0" borderId="0" xfId="0" applyFont="1" applyBorder="1" applyAlignment="1" applyProtection="1">
      <alignment horizontal="center"/>
    </xf>
    <xf numFmtId="0" fontId="10" fillId="0" borderId="0" xfId="0" applyFont="1" applyProtection="1"/>
    <xf numFmtId="0" fontId="3" fillId="0" borderId="0" xfId="0" applyFont="1" applyBorder="1"/>
    <xf numFmtId="0" fontId="12" fillId="0" borderId="0" xfId="0" applyFont="1" applyProtection="1"/>
    <xf numFmtId="0" fontId="0" fillId="0" borderId="8" xfId="0" applyBorder="1" applyProtection="1"/>
    <xf numFmtId="0" fontId="0" fillId="0" borderId="9" xfId="0" applyBorder="1" applyProtection="1"/>
    <xf numFmtId="0" fontId="10" fillId="0" borderId="0" xfId="0" applyFont="1" applyFill="1" applyBorder="1" applyAlignment="1" applyProtection="1">
      <alignment horizontal="left"/>
    </xf>
    <xf numFmtId="0" fontId="10" fillId="0" borderId="0" xfId="0" applyFont="1" applyBorder="1" applyProtection="1"/>
    <xf numFmtId="0" fontId="3" fillId="0" borderId="0" xfId="0" applyFont="1" applyBorder="1" applyProtection="1"/>
    <xf numFmtId="0" fontId="12" fillId="0" borderId="0" xfId="0" applyFont="1" applyBorder="1" applyProtection="1"/>
    <xf numFmtId="0" fontId="16" fillId="0" borderId="0" xfId="0" applyFont="1" applyProtection="1"/>
    <xf numFmtId="0" fontId="0" fillId="0" borderId="0" xfId="0" applyAlignment="1">
      <alignment horizontal="left" vertical="top" shrinkToFit="1"/>
    </xf>
    <xf numFmtId="0" fontId="0" fillId="0" borderId="0" xfId="0" applyAlignment="1">
      <alignment vertical="top" wrapText="1"/>
    </xf>
    <xf numFmtId="0" fontId="0" fillId="0" borderId="0" xfId="0" applyAlignment="1">
      <alignment horizontal="justify" vertical="top" shrinkToFit="1"/>
    </xf>
    <xf numFmtId="0" fontId="0" fillId="0" borderId="0" xfId="0" applyAlignment="1">
      <alignment horizontal="justify" vertical="top"/>
    </xf>
    <xf numFmtId="0" fontId="3" fillId="0" borderId="0" xfId="0" applyFont="1" applyAlignment="1">
      <alignment horizontal="justify" vertical="top"/>
    </xf>
    <xf numFmtId="0" fontId="6" fillId="0" borderId="0" xfId="0" applyFont="1" applyBorder="1" applyAlignment="1" applyProtection="1">
      <alignment horizontal="left"/>
    </xf>
    <xf numFmtId="0" fontId="6" fillId="0" borderId="0" xfId="0" applyFont="1" applyBorder="1" applyProtection="1"/>
    <xf numFmtId="0" fontId="15" fillId="0" borderId="0" xfId="0" applyFont="1" applyAlignment="1" applyProtection="1">
      <alignment horizontal="right" vertical="top"/>
    </xf>
    <xf numFmtId="0" fontId="0" fillId="0" borderId="0" xfId="0" applyFill="1"/>
    <xf numFmtId="0" fontId="0" fillId="0" borderId="0" xfId="0" applyAlignment="1">
      <alignment vertical="top"/>
    </xf>
    <xf numFmtId="0" fontId="6" fillId="0" borderId="4" xfId="1" applyFont="1" applyBorder="1"/>
    <xf numFmtId="0" fontId="13" fillId="0" borderId="0" xfId="1" applyFont="1"/>
    <xf numFmtId="0" fontId="18" fillId="0" borderId="0" xfId="1" applyFont="1"/>
    <xf numFmtId="0" fontId="10" fillId="0" borderId="0" xfId="0" applyFont="1" applyBorder="1" applyAlignment="1" applyProtection="1">
      <alignment horizontal="left"/>
    </xf>
    <xf numFmtId="0" fontId="0" fillId="0" borderId="0" xfId="0" applyAlignment="1" applyProtection="1"/>
    <xf numFmtId="0" fontId="3" fillId="0" borderId="0" xfId="0" applyFont="1" applyAlignment="1" applyProtection="1"/>
    <xf numFmtId="0" fontId="3" fillId="0" borderId="0" xfId="0" applyFont="1" applyBorder="1" applyAlignment="1" applyProtection="1"/>
    <xf numFmtId="0" fontId="5" fillId="0" borderId="0" xfId="0" applyFont="1" applyBorder="1" applyAlignment="1" applyProtection="1">
      <alignment horizontal="left"/>
    </xf>
    <xf numFmtId="0" fontId="4" fillId="0" borderId="0" xfId="0" applyFont="1" applyBorder="1"/>
    <xf numFmtId="0" fontId="0" fillId="2" borderId="0" xfId="0" applyFill="1"/>
    <xf numFmtId="4" fontId="10" fillId="2" borderId="11" xfId="0" applyNumberFormat="1" applyFont="1" applyFill="1" applyBorder="1" applyProtection="1"/>
    <xf numFmtId="0" fontId="6" fillId="0" borderId="0" xfId="1"/>
    <xf numFmtId="0" fontId="5" fillId="0" borderId="0" xfId="1" applyFont="1"/>
    <xf numFmtId="0" fontId="19" fillId="0" borderId="0" xfId="1" applyFont="1"/>
    <xf numFmtId="0" fontId="6" fillId="0" borderId="0" xfId="1" applyProtection="1"/>
    <xf numFmtId="0" fontId="14" fillId="0" borderId="0" xfId="1" applyFont="1" applyProtection="1"/>
    <xf numFmtId="0" fontId="6" fillId="0" borderId="0" xfId="1" applyBorder="1" applyAlignment="1" applyProtection="1">
      <alignment horizontal="left" vertical="top" wrapText="1"/>
    </xf>
    <xf numFmtId="0" fontId="6" fillId="0" borderId="0" xfId="1" applyBorder="1" applyAlignment="1" applyProtection="1">
      <alignment vertical="top" wrapText="1"/>
    </xf>
    <xf numFmtId="0" fontId="10" fillId="0" borderId="0" xfId="1" applyFont="1" applyAlignment="1" applyProtection="1">
      <alignment vertical="top"/>
    </xf>
    <xf numFmtId="0" fontId="6" fillId="0" borderId="0" xfId="1" applyAlignment="1" applyProtection="1">
      <alignment vertical="top"/>
    </xf>
    <xf numFmtId="0" fontId="10" fillId="0" borderId="0" xfId="1" applyFont="1" applyBorder="1" applyAlignment="1" applyProtection="1">
      <alignment vertical="top" wrapText="1"/>
    </xf>
    <xf numFmtId="0" fontId="10" fillId="0" borderId="0" xfId="1" applyFont="1" applyBorder="1" applyAlignment="1" applyProtection="1">
      <alignment horizontal="right" vertical="top" wrapText="1"/>
    </xf>
    <xf numFmtId="0" fontId="14" fillId="0" borderId="0" xfId="1" applyFont="1" applyAlignment="1" applyProtection="1">
      <alignment vertical="top"/>
    </xf>
    <xf numFmtId="0" fontId="4" fillId="0" borderId="0" xfId="1" applyFont="1" applyProtection="1"/>
    <xf numFmtId="0" fontId="6" fillId="0" borderId="0" xfId="1" applyFont="1" applyProtection="1"/>
    <xf numFmtId="0" fontId="17" fillId="0" borderId="0" xfId="1" applyFont="1" applyProtection="1"/>
    <xf numFmtId="0" fontId="3" fillId="0" borderId="0" xfId="1" applyFont="1" applyProtection="1"/>
    <xf numFmtId="0" fontId="6" fillId="0" borderId="0" xfId="1" applyFont="1" applyAlignment="1" applyProtection="1">
      <alignment horizontal="left"/>
    </xf>
    <xf numFmtId="0" fontId="6" fillId="0" borderId="0" xfId="1" applyFont="1" applyAlignment="1">
      <alignment horizontal="left"/>
    </xf>
    <xf numFmtId="0" fontId="6" fillId="0" borderId="0" xfId="1" applyFont="1"/>
    <xf numFmtId="0" fontId="20" fillId="0" borderId="0" xfId="1" applyFont="1"/>
    <xf numFmtId="0" fontId="6" fillId="0" borderId="0" xfId="1" applyFont="1" applyAlignment="1">
      <alignment horizontal="centerContinuous"/>
    </xf>
    <xf numFmtId="0" fontId="10" fillId="0" borderId="0" xfId="0" applyFont="1" applyAlignment="1">
      <alignment horizontal="left" vertical="top"/>
    </xf>
    <xf numFmtId="49" fontId="3" fillId="0" borderId="0" xfId="0" applyNumberFormat="1" applyFont="1" applyAlignment="1">
      <alignment vertical="top" wrapText="1"/>
    </xf>
    <xf numFmtId="0" fontId="10" fillId="0" borderId="0" xfId="0" applyFont="1" applyAlignment="1">
      <alignment wrapText="1"/>
    </xf>
    <xf numFmtId="0" fontId="0" fillId="0" borderId="0" xfId="0" applyAlignment="1">
      <alignment vertical="top" wrapText="1"/>
    </xf>
    <xf numFmtId="0" fontId="3" fillId="0" borderId="0" xfId="0" applyFont="1" applyAlignment="1">
      <alignment horizontal="justify" vertical="top" wrapText="1"/>
    </xf>
    <xf numFmtId="0" fontId="0" fillId="0" borderId="0" xfId="0" applyAlignment="1">
      <alignment horizontal="justify" vertical="top" wrapText="1"/>
    </xf>
    <xf numFmtId="0" fontId="3" fillId="0" borderId="0" xfId="0" applyFont="1" applyAlignment="1">
      <alignment horizontal="left" vertical="top"/>
    </xf>
    <xf numFmtId="0" fontId="3" fillId="0" borderId="0" xfId="0" applyFont="1" applyAlignment="1">
      <alignment vertical="top" wrapText="1"/>
    </xf>
    <xf numFmtId="0" fontId="0" fillId="0" borderId="0" xfId="0" applyAlignment="1"/>
    <xf numFmtId="0" fontId="0" fillId="0" borderId="0" xfId="0" applyFill="1" applyBorder="1" applyAlignment="1">
      <alignment horizontal="center"/>
    </xf>
    <xf numFmtId="0" fontId="4" fillId="0" borderId="0" xfId="0" applyFont="1" applyFill="1" applyBorder="1" applyAlignment="1"/>
    <xf numFmtId="0" fontId="10" fillId="0" borderId="0" xfId="0" applyFont="1" applyAlignment="1"/>
    <xf numFmtId="0" fontId="5" fillId="0" borderId="0" xfId="0" applyFont="1" applyAlignment="1"/>
    <xf numFmtId="0" fontId="23" fillId="0" borderId="0" xfId="2" applyFont="1" applyAlignment="1">
      <alignment wrapText="1"/>
    </xf>
    <xf numFmtId="0" fontId="0" fillId="0" borderId="0" xfId="0" applyAlignment="1" applyProtection="1">
      <alignment horizontal="center"/>
    </xf>
    <xf numFmtId="0" fontId="6" fillId="0" borderId="0" xfId="1" applyBorder="1"/>
    <xf numFmtId="0" fontId="8" fillId="0" borderId="0" xfId="1" applyFont="1" applyBorder="1" applyAlignment="1">
      <alignment horizontal="right"/>
    </xf>
    <xf numFmtId="0" fontId="8" fillId="0" borderId="0" xfId="1" applyFont="1" applyBorder="1" applyAlignment="1">
      <alignment horizontal="left"/>
    </xf>
    <xf numFmtId="0" fontId="26" fillId="3" borderId="0" xfId="2" applyFont="1" applyFill="1" applyAlignment="1">
      <alignment horizontal="center" wrapText="1"/>
    </xf>
    <xf numFmtId="0" fontId="4" fillId="3" borderId="0" xfId="0" applyFont="1" applyFill="1" applyBorder="1" applyAlignment="1"/>
    <xf numFmtId="0" fontId="0" fillId="3" borderId="0" xfId="0" applyFill="1" applyAlignment="1"/>
    <xf numFmtId="0" fontId="22" fillId="0" borderId="0" xfId="2" applyFont="1" applyAlignment="1">
      <alignment horizontal="center" wrapText="1"/>
    </xf>
    <xf numFmtId="0" fontId="0" fillId="0" borderId="0" xfId="0" applyBorder="1" applyAlignment="1" applyProtection="1">
      <alignment horizontal="left"/>
    </xf>
    <xf numFmtId="0" fontId="23" fillId="0" borderId="0" xfId="2" applyFont="1" applyFill="1" applyAlignment="1">
      <alignment wrapText="1"/>
    </xf>
    <xf numFmtId="0" fontId="10" fillId="0" borderId="0" xfId="0" applyFont="1" applyAlignment="1" applyProtection="1">
      <alignment horizontal="left"/>
    </xf>
    <xf numFmtId="0" fontId="0" fillId="0" borderId="0" xfId="0" applyAlignment="1" applyProtection="1">
      <alignment horizontal="left"/>
    </xf>
    <xf numFmtId="0" fontId="0" fillId="0" borderId="0" xfId="0" applyAlignment="1">
      <alignment horizontal="left"/>
    </xf>
    <xf numFmtId="0" fontId="8" fillId="0" borderId="0" xfId="0" applyFont="1" applyAlignment="1" applyProtection="1">
      <alignment horizontal="left"/>
    </xf>
    <xf numFmtId="0" fontId="3" fillId="0" borderId="0" xfId="0" applyFont="1" applyAlignment="1" applyProtection="1">
      <alignment horizontal="left"/>
    </xf>
    <xf numFmtId="0" fontId="12" fillId="0" borderId="0" xfId="0" applyFont="1" applyAlignment="1" applyProtection="1">
      <alignment horizontal="left"/>
    </xf>
    <xf numFmtId="0" fontId="12" fillId="0" borderId="0" xfId="0" applyFont="1" applyBorder="1" applyAlignment="1" applyProtection="1">
      <alignment horizontal="left"/>
    </xf>
    <xf numFmtId="4" fontId="4" fillId="2" borderId="11" xfId="0" applyNumberFormat="1" applyFont="1" applyFill="1" applyBorder="1" applyProtection="1"/>
    <xf numFmtId="3" fontId="5" fillId="0" borderId="7" xfId="0" applyNumberFormat="1" applyFont="1" applyFill="1" applyBorder="1" applyProtection="1"/>
    <xf numFmtId="0" fontId="4" fillId="0" borderId="9" xfId="0" applyFont="1" applyBorder="1" applyProtection="1"/>
    <xf numFmtId="0" fontId="17" fillId="0" borderId="9" xfId="0" applyFont="1" applyBorder="1" applyProtection="1"/>
    <xf numFmtId="0" fontId="4" fillId="0" borderId="9" xfId="0" applyFont="1" applyBorder="1" applyAlignment="1" applyProtection="1">
      <alignment horizontal="left"/>
    </xf>
    <xf numFmtId="0" fontId="4" fillId="0" borderId="10" xfId="0" applyFont="1" applyBorder="1" applyAlignment="1" applyProtection="1">
      <alignment horizontal="left"/>
    </xf>
    <xf numFmtId="0" fontId="0" fillId="0" borderId="7" xfId="0" applyBorder="1" applyProtection="1"/>
    <xf numFmtId="0" fontId="0" fillId="0" borderId="7" xfId="0" applyBorder="1" applyAlignment="1" applyProtection="1">
      <alignment horizontal="left"/>
    </xf>
    <xf numFmtId="0" fontId="5" fillId="0" borderId="7" xfId="0" applyFont="1" applyBorder="1" applyAlignment="1" applyProtection="1">
      <alignment horizontal="right"/>
    </xf>
    <xf numFmtId="0" fontId="6" fillId="0" borderId="9" xfId="0" applyFont="1" applyBorder="1" applyProtection="1"/>
    <xf numFmtId="0" fontId="5" fillId="0" borderId="7" xfId="0" applyFont="1" applyBorder="1" applyAlignment="1" applyProtection="1">
      <alignment horizontal="center"/>
    </xf>
    <xf numFmtId="0" fontId="23" fillId="0" borderId="0" xfId="2" applyFont="1" applyAlignment="1">
      <alignment vertical="top" wrapText="1"/>
    </xf>
    <xf numFmtId="0" fontId="12" fillId="0" borderId="0" xfId="0" applyFont="1"/>
    <xf numFmtId="0" fontId="21" fillId="0" borderId="0" xfId="0" applyFont="1"/>
    <xf numFmtId="0" fontId="9" fillId="2" borderId="8" xfId="0" applyFont="1" applyFill="1" applyBorder="1" applyAlignment="1" applyProtection="1">
      <alignment horizontal="center"/>
    </xf>
    <xf numFmtId="0" fontId="9" fillId="2" borderId="8" xfId="0" applyFont="1" applyFill="1" applyBorder="1" applyAlignment="1" applyProtection="1">
      <alignment horizontal="right"/>
    </xf>
    <xf numFmtId="0" fontId="9" fillId="2" borderId="8" xfId="0" applyNumberFormat="1" applyFont="1" applyFill="1" applyBorder="1" applyAlignment="1" applyProtection="1">
      <alignment horizontal="left"/>
    </xf>
    <xf numFmtId="0" fontId="32" fillId="0" borderId="0" xfId="0" applyFont="1"/>
    <xf numFmtId="0" fontId="33" fillId="0" borderId="0" xfId="0" applyFont="1" applyBorder="1" applyAlignment="1" applyProtection="1">
      <alignment horizontal="center" vertical="center" wrapText="1"/>
    </xf>
    <xf numFmtId="49" fontId="30" fillId="2" borderId="21" xfId="0" applyNumberFormat="1" applyFont="1" applyFill="1" applyBorder="1" applyAlignment="1">
      <alignment horizontal="left"/>
    </xf>
    <xf numFmtId="0" fontId="3" fillId="0" borderId="0" xfId="0" applyFont="1" applyAlignment="1">
      <alignment wrapText="1"/>
    </xf>
    <xf numFmtId="0" fontId="0" fillId="0" borderId="0" xfId="0" applyAlignment="1"/>
    <xf numFmtId="49" fontId="3" fillId="0" borderId="0" xfId="0" applyNumberFormat="1" applyFont="1" applyAlignment="1" applyProtection="1">
      <alignment vertical="top" wrapText="1" readingOrder="1"/>
      <protection locked="0"/>
    </xf>
    <xf numFmtId="0" fontId="3" fillId="0" borderId="0" xfId="0" applyFont="1" applyAlignment="1" applyProtection="1">
      <alignment vertical="top" wrapText="1" readingOrder="1"/>
      <protection locked="0"/>
    </xf>
    <xf numFmtId="0" fontId="3" fillId="0" borderId="4" xfId="0" applyFont="1" applyBorder="1" applyAlignment="1" applyProtection="1">
      <protection locked="0"/>
    </xf>
    <xf numFmtId="0" fontId="0" fillId="0" borderId="0" xfId="0" applyAlignment="1">
      <alignment wrapText="1"/>
    </xf>
    <xf numFmtId="0" fontId="3" fillId="0" borderId="0" xfId="0" applyFont="1" applyAlignment="1">
      <alignment wrapText="1"/>
    </xf>
    <xf numFmtId="0" fontId="6" fillId="0" borderId="0" xfId="1" applyFont="1" applyAlignment="1">
      <alignment horizontal="center"/>
    </xf>
    <xf numFmtId="0" fontId="10" fillId="5" borderId="18" xfId="1" applyFont="1" applyFill="1" applyBorder="1"/>
    <xf numFmtId="0" fontId="4" fillId="5" borderId="18" xfId="1" applyFont="1" applyFill="1" applyBorder="1"/>
    <xf numFmtId="0" fontId="4" fillId="5" borderId="9" xfId="1" applyFont="1" applyFill="1" applyBorder="1" applyAlignment="1">
      <alignment horizontal="right"/>
    </xf>
    <xf numFmtId="0" fontId="4" fillId="5" borderId="7" xfId="1" applyFont="1" applyFill="1" applyBorder="1" applyAlignment="1">
      <alignment horizontal="left"/>
    </xf>
    <xf numFmtId="0" fontId="13" fillId="0" borderId="0" xfId="1" applyFont="1" applyAlignment="1">
      <alignment horizontal="right"/>
    </xf>
    <xf numFmtId="0" fontId="13" fillId="0" borderId="0" xfId="1" applyFont="1" applyAlignment="1">
      <alignment horizontal="left"/>
    </xf>
    <xf numFmtId="0" fontId="5" fillId="5" borderId="16" xfId="1" applyFont="1" applyFill="1" applyBorder="1" applyAlignment="1">
      <alignment horizontal="left"/>
    </xf>
    <xf numFmtId="0" fontId="6" fillId="5" borderId="14" xfId="1" applyFill="1" applyBorder="1"/>
    <xf numFmtId="0" fontId="6" fillId="5" borderId="15" xfId="1" applyFill="1" applyBorder="1"/>
    <xf numFmtId="0" fontId="5" fillId="5" borderId="16" xfId="1" applyFont="1" applyFill="1" applyBorder="1"/>
    <xf numFmtId="0" fontId="4" fillId="5" borderId="0" xfId="1" applyFont="1" applyFill="1" applyBorder="1" applyAlignment="1">
      <alignment horizontal="right"/>
    </xf>
    <xf numFmtId="0" fontId="4" fillId="5" borderId="0" xfId="1" applyFont="1" applyFill="1" applyBorder="1"/>
    <xf numFmtId="0" fontId="28" fillId="0" borderId="0" xfId="1" applyFont="1" applyProtection="1"/>
    <xf numFmtId="0" fontId="12" fillId="0" borderId="0" xfId="1" applyFont="1" applyAlignment="1" applyProtection="1">
      <alignment horizontal="left" vertical="center" wrapText="1"/>
    </xf>
    <xf numFmtId="0" fontId="15" fillId="0" borderId="0" xfId="1" applyFont="1" applyAlignment="1" applyProtection="1">
      <alignment vertical="top"/>
    </xf>
    <xf numFmtId="0" fontId="15" fillId="0" borderId="0" xfId="1" applyFont="1" applyAlignment="1">
      <alignment horizontal="center" vertical="top"/>
    </xf>
    <xf numFmtId="0" fontId="25" fillId="5" borderId="0" xfId="0" applyFont="1" applyFill="1" applyBorder="1" applyAlignment="1">
      <alignment horizontal="right" vertical="center" wrapText="1"/>
    </xf>
    <xf numFmtId="0" fontId="25" fillId="5" borderId="0" xfId="0" applyFont="1" applyFill="1" applyBorder="1" applyAlignment="1">
      <alignment horizontal="left" vertical="center" wrapText="1"/>
    </xf>
    <xf numFmtId="0" fontId="10" fillId="5" borderId="0" xfId="0" applyFont="1" applyFill="1" applyBorder="1" applyAlignment="1">
      <alignment horizontal="center" wrapText="1"/>
    </xf>
    <xf numFmtId="0" fontId="3" fillId="0" borderId="4" xfId="0" applyFont="1" applyBorder="1"/>
    <xf numFmtId="0" fontId="36" fillId="0" borderId="0" xfId="0" applyFont="1" applyAlignment="1">
      <alignment vertical="top"/>
    </xf>
    <xf numFmtId="0" fontId="3" fillId="0" borderId="0" xfId="0" applyFont="1" applyAlignment="1">
      <alignment vertical="top"/>
    </xf>
    <xf numFmtId="0" fontId="36" fillId="0" borderId="0" xfId="0" applyFont="1"/>
    <xf numFmtId="0" fontId="15" fillId="0" borderId="0" xfId="0" applyFont="1"/>
    <xf numFmtId="0" fontId="3" fillId="0" borderId="4" xfId="0" applyFont="1" applyBorder="1" applyProtection="1"/>
    <xf numFmtId="0" fontId="10" fillId="0" borderId="0" xfId="0" applyFont="1" applyAlignment="1">
      <alignment vertical="top"/>
    </xf>
    <xf numFmtId="0" fontId="10" fillId="0" borderId="0" xfId="0" applyFont="1" applyAlignment="1">
      <alignment vertical="top" wrapText="1"/>
    </xf>
    <xf numFmtId="0" fontId="31" fillId="0" borderId="0" xfId="0" applyFont="1" applyBorder="1" applyProtection="1">
      <protection locked="0"/>
    </xf>
    <xf numFmtId="0" fontId="9" fillId="5" borderId="0" xfId="0" applyFont="1" applyFill="1" applyBorder="1" applyAlignment="1" applyProtection="1">
      <alignment horizontal="left"/>
      <protection locked="0"/>
    </xf>
    <xf numFmtId="0" fontId="37" fillId="0" borderId="0" xfId="0" applyFont="1" applyAlignment="1">
      <alignment wrapText="1"/>
    </xf>
    <xf numFmtId="0" fontId="25" fillId="0" borderId="0" xfId="0" applyFont="1" applyAlignment="1" applyProtection="1">
      <alignment horizontal="center" vertical="center" wrapText="1"/>
    </xf>
    <xf numFmtId="0" fontId="0" fillId="5" borderId="0" xfId="0" applyFill="1"/>
    <xf numFmtId="0" fontId="0" fillId="5" borderId="0" xfId="0" applyFill="1" applyProtection="1"/>
    <xf numFmtId="0" fontId="15" fillId="5" borderId="0" xfId="0" applyFont="1" applyFill="1" applyBorder="1" applyAlignment="1">
      <alignment horizontal="right" vertical="center"/>
    </xf>
    <xf numFmtId="0" fontId="0" fillId="5" borderId="0" xfId="0" applyFill="1" applyBorder="1"/>
    <xf numFmtId="0" fontId="3" fillId="5" borderId="0" xfId="0" applyFont="1" applyFill="1" applyBorder="1" applyAlignment="1" applyProtection="1">
      <alignment horizontal="left"/>
      <protection locked="0"/>
    </xf>
    <xf numFmtId="0" fontId="12" fillId="5" borderId="0" xfId="0" applyFont="1" applyFill="1" applyAlignment="1">
      <alignment horizontal="left"/>
    </xf>
    <xf numFmtId="0" fontId="11" fillId="5" borderId="0" xfId="0" applyFont="1" applyFill="1"/>
    <xf numFmtId="0" fontId="5" fillId="5" borderId="4"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0" fillId="5" borderId="0" xfId="0" applyFill="1" applyAlignment="1" applyProtection="1">
      <alignment horizontal="left"/>
      <protection locked="0"/>
    </xf>
    <xf numFmtId="0" fontId="6" fillId="5" borderId="0" xfId="0" applyFont="1" applyFill="1" applyBorder="1" applyAlignment="1">
      <alignment horizontal="right"/>
    </xf>
    <xf numFmtId="0" fontId="5" fillId="5" borderId="4" xfId="0" applyNumberFormat="1" applyFont="1" applyFill="1" applyBorder="1" applyAlignment="1" applyProtection="1">
      <alignment horizontal="center"/>
      <protection locked="0"/>
    </xf>
    <xf numFmtId="0" fontId="0" fillId="5" borderId="0" xfId="0" applyFill="1" applyBorder="1" applyAlignment="1">
      <alignment horizontal="center"/>
    </xf>
    <xf numFmtId="0" fontId="5" fillId="5" borderId="0" xfId="0" applyNumberFormat="1" applyFont="1" applyFill="1" applyAlignment="1" applyProtection="1">
      <alignment horizontal="center"/>
      <protection locked="0"/>
    </xf>
    <xf numFmtId="0" fontId="0" fillId="5" borderId="2" xfId="0" applyFill="1" applyBorder="1"/>
    <xf numFmtId="0" fontId="10" fillId="0" borderId="4" xfId="0" applyFont="1" applyBorder="1" applyAlignment="1" applyProtection="1">
      <alignment horizontal="center"/>
      <protection locked="0"/>
    </xf>
    <xf numFmtId="165" fontId="10" fillId="0" borderId="4" xfId="4" applyNumberFormat="1" applyFont="1" applyBorder="1" applyAlignment="1" applyProtection="1">
      <protection locked="0"/>
    </xf>
    <xf numFmtId="14" fontId="10" fillId="0" borderId="4" xfId="0" applyNumberFormat="1" applyFont="1" applyBorder="1" applyAlignment="1" applyProtection="1">
      <protection locked="0"/>
    </xf>
    <xf numFmtId="0" fontId="3" fillId="0" borderId="0" xfId="1" applyFont="1" applyAlignment="1" applyProtection="1">
      <alignment wrapText="1"/>
    </xf>
    <xf numFmtId="0" fontId="0" fillId="0" borderId="0" xfId="0" applyAlignment="1">
      <alignment wrapText="1"/>
    </xf>
    <xf numFmtId="0" fontId="9" fillId="5" borderId="28" xfId="0" applyFont="1" applyFill="1" applyBorder="1" applyAlignment="1" applyProtection="1">
      <alignment horizontal="right"/>
      <protection locked="0"/>
    </xf>
    <xf numFmtId="0" fontId="30" fillId="2" borderId="7" xfId="0" applyFont="1" applyFill="1" applyBorder="1" applyAlignment="1"/>
    <xf numFmtId="0" fontId="34" fillId="2" borderId="25" xfId="0" applyFont="1" applyFill="1" applyBorder="1" applyAlignment="1"/>
    <xf numFmtId="167" fontId="39" fillId="0" borderId="19" xfId="0" applyNumberFormat="1" applyFont="1" applyFill="1" applyBorder="1" applyAlignment="1" applyProtection="1">
      <alignment horizontal="right" vertical="center"/>
      <protection locked="0"/>
    </xf>
    <xf numFmtId="0" fontId="41" fillId="0" borderId="0" xfId="0" applyFont="1" applyAlignment="1">
      <alignment vertical="center"/>
    </xf>
    <xf numFmtId="167" fontId="5" fillId="0" borderId="0" xfId="0" applyNumberFormat="1" applyFont="1" applyProtection="1"/>
    <xf numFmtId="167" fontId="5" fillId="0" borderId="0" xfId="0" applyNumberFormat="1" applyFont="1" applyAlignment="1" applyProtection="1"/>
    <xf numFmtId="0" fontId="5" fillId="0" borderId="0" xfId="0" applyFont="1" applyAlignment="1" applyProtection="1"/>
    <xf numFmtId="167" fontId="0" fillId="0" borderId="0" xfId="0" applyNumberFormat="1" applyProtection="1"/>
    <xf numFmtId="4" fontId="5" fillId="6" borderId="0" xfId="0" applyNumberFormat="1" applyFont="1" applyFill="1" applyProtection="1"/>
    <xf numFmtId="167" fontId="0" fillId="0" borderId="0" xfId="0" applyNumberFormat="1" applyAlignment="1" applyProtection="1"/>
    <xf numFmtId="0" fontId="41" fillId="0" borderId="0" xfId="0" applyFont="1" applyAlignment="1" applyProtection="1">
      <alignment vertical="center"/>
    </xf>
    <xf numFmtId="167" fontId="39" fillId="0" borderId="20" xfId="0" applyNumberFormat="1" applyFont="1" applyFill="1" applyBorder="1" applyAlignment="1" applyProtection="1">
      <alignment horizontal="right" vertical="center"/>
      <protection locked="0"/>
    </xf>
    <xf numFmtId="0" fontId="21" fillId="4" borderId="12" xfId="0" applyFont="1" applyFill="1" applyBorder="1" applyAlignment="1">
      <alignment horizontal="right" vertical="center" wrapText="1"/>
    </xf>
    <xf numFmtId="49" fontId="34" fillId="2" borderId="23" xfId="0" applyNumberFormat="1" applyFont="1" applyFill="1" applyBorder="1" applyAlignment="1">
      <alignment horizontal="left"/>
    </xf>
    <xf numFmtId="0" fontId="21" fillId="4" borderId="8" xfId="0" applyFont="1" applyFill="1" applyBorder="1" applyAlignment="1">
      <alignment horizontal="left" vertical="center" wrapText="1"/>
    </xf>
    <xf numFmtId="1" fontId="10" fillId="0" borderId="0" xfId="0" applyNumberFormat="1" applyFont="1" applyAlignment="1" applyProtection="1">
      <alignment horizontal="left"/>
    </xf>
    <xf numFmtId="0" fontId="0" fillId="5" borderId="4" xfId="0" applyFill="1" applyBorder="1" applyProtection="1">
      <protection locked="0"/>
    </xf>
    <xf numFmtId="14" fontId="10" fillId="0" borderId="4" xfId="0" applyNumberFormat="1" applyFont="1" applyBorder="1" applyAlignment="1" applyProtection="1">
      <alignment horizontal="center"/>
      <protection locked="0"/>
    </xf>
    <xf numFmtId="0" fontId="4" fillId="5" borderId="0" xfId="1" applyFont="1" applyFill="1" applyBorder="1" applyAlignment="1">
      <alignment horizontal="left"/>
    </xf>
    <xf numFmtId="0" fontId="0" fillId="0" borderId="0" xfId="0" applyAlignment="1"/>
    <xf numFmtId="0" fontId="34" fillId="2" borderId="39" xfId="0" applyFont="1" applyFill="1" applyBorder="1" applyAlignment="1"/>
    <xf numFmtId="0" fontId="34" fillId="2" borderId="9" xfId="0" applyFont="1" applyFill="1" applyBorder="1" applyAlignment="1"/>
    <xf numFmtId="0" fontId="34" fillId="4" borderId="40" xfId="0" applyFont="1" applyFill="1" applyBorder="1" applyAlignment="1">
      <alignment horizontal="center" vertical="center" wrapText="1"/>
    </xf>
    <xf numFmtId="0" fontId="3" fillId="0" borderId="0" xfId="0" applyFont="1" applyAlignment="1">
      <alignment wrapText="1"/>
    </xf>
    <xf numFmtId="0" fontId="0" fillId="0" borderId="0" xfId="0" applyAlignment="1"/>
    <xf numFmtId="0" fontId="3" fillId="0" borderId="0" xfId="0" applyFont="1" applyAlignment="1">
      <alignment horizontal="right"/>
    </xf>
    <xf numFmtId="0" fontId="5" fillId="0" borderId="0" xfId="0" applyFont="1" applyBorder="1" applyProtection="1"/>
    <xf numFmtId="0" fontId="6" fillId="5" borderId="5" xfId="0" applyFont="1"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0" fillId="5" borderId="17" xfId="0" applyFill="1" applyBorder="1" applyAlignment="1" applyProtection="1">
      <alignment vertical="center" wrapText="1"/>
      <protection locked="0"/>
    </xf>
    <xf numFmtId="0" fontId="0" fillId="5" borderId="15" xfId="0" applyFill="1" applyBorder="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0" fillId="5" borderId="16" xfId="0" applyFill="1" applyBorder="1" applyAlignment="1" applyProtection="1">
      <alignment horizontal="left" vertical="center" wrapText="1"/>
      <protection locked="0"/>
    </xf>
    <xf numFmtId="0" fontId="0" fillId="5" borderId="15" xfId="0" applyFill="1" applyBorder="1" applyAlignment="1" applyProtection="1">
      <alignment vertical="center" wrapText="1"/>
      <protection locked="0"/>
    </xf>
    <xf numFmtId="0" fontId="0" fillId="5" borderId="6" xfId="0" applyFill="1" applyBorder="1" applyAlignment="1" applyProtection="1">
      <alignment vertical="center" wrapText="1"/>
      <protection locked="0"/>
    </xf>
    <xf numFmtId="0" fontId="0" fillId="5" borderId="16" xfId="0" applyFill="1" applyBorder="1" applyAlignment="1" applyProtection="1">
      <alignment vertical="center" wrapText="1"/>
      <protection locked="0"/>
    </xf>
    <xf numFmtId="0" fontId="25" fillId="0" borderId="0" xfId="0" applyFont="1" applyAlignment="1" applyProtection="1">
      <alignment horizontal="center" vertical="top" wrapText="1"/>
    </xf>
    <xf numFmtId="0" fontId="25" fillId="0" borderId="0" xfId="0" applyFont="1" applyBorder="1" applyAlignment="1" applyProtection="1">
      <alignment horizontal="center" vertical="top" wrapText="1"/>
    </xf>
    <xf numFmtId="0" fontId="9" fillId="4" borderId="0" xfId="0" applyFont="1" applyFill="1" applyBorder="1" applyAlignment="1" applyProtection="1">
      <protection locked="0"/>
    </xf>
    <xf numFmtId="0" fontId="3" fillId="0" borderId="0" xfId="0" applyFont="1" applyAlignment="1">
      <alignment horizontal="center" wrapText="1"/>
    </xf>
    <xf numFmtId="0" fontId="39" fillId="0" borderId="30" xfId="0" applyFont="1" applyBorder="1" applyAlignment="1" applyProtection="1">
      <alignment horizontal="center" vertical="center"/>
      <protection locked="0"/>
    </xf>
    <xf numFmtId="0" fontId="39" fillId="0" borderId="33" xfId="0" applyFont="1" applyBorder="1" applyAlignment="1" applyProtection="1">
      <alignment horizontal="center" vertical="center"/>
      <protection locked="0"/>
    </xf>
    <xf numFmtId="166" fontId="29" fillId="5" borderId="18" xfId="0" applyNumberFormat="1" applyFont="1" applyFill="1" applyBorder="1" applyAlignment="1">
      <alignment horizontal="right"/>
    </xf>
    <xf numFmtId="49" fontId="29" fillId="0" borderId="38" xfId="0" applyNumberFormat="1" applyFont="1" applyBorder="1" applyAlignment="1" applyProtection="1">
      <alignment horizontal="center" vertical="center"/>
      <protection locked="0"/>
    </xf>
    <xf numFmtId="49" fontId="29" fillId="0" borderId="36" xfId="0" applyNumberFormat="1" applyFont="1" applyBorder="1" applyAlignment="1" applyProtection="1">
      <alignment horizontal="center" vertical="center"/>
      <protection locked="0"/>
    </xf>
    <xf numFmtId="49" fontId="29" fillId="0" borderId="37" xfId="0" applyNumberFormat="1" applyFont="1" applyBorder="1" applyAlignment="1" applyProtection="1">
      <alignment horizontal="center" vertical="center"/>
      <protection locked="0"/>
    </xf>
    <xf numFmtId="49" fontId="39" fillId="0" borderId="30" xfId="0" applyNumberFormat="1" applyFont="1" applyBorder="1" applyAlignment="1" applyProtection="1">
      <alignment horizontal="left" vertical="center" wrapText="1"/>
      <protection locked="0"/>
    </xf>
    <xf numFmtId="49" fontId="39" fillId="0" borderId="19" xfId="0" applyNumberFormat="1" applyFont="1" applyBorder="1" applyAlignment="1" applyProtection="1">
      <alignment horizontal="left" vertical="center" wrapText="1"/>
      <protection locked="0"/>
    </xf>
    <xf numFmtId="49" fontId="39" fillId="0" borderId="30" xfId="0" applyNumberFormat="1" applyFont="1" applyBorder="1" applyAlignment="1" applyProtection="1">
      <alignment horizontal="center" vertical="center" wrapText="1"/>
      <protection locked="0"/>
    </xf>
    <xf numFmtId="49" fontId="39" fillId="0" borderId="19" xfId="0" applyNumberFormat="1" applyFont="1" applyBorder="1" applyAlignment="1" applyProtection="1">
      <alignment horizontal="center" vertical="center" wrapText="1"/>
      <protection locked="0"/>
    </xf>
    <xf numFmtId="0" fontId="39" fillId="0" borderId="19" xfId="0" applyFont="1" applyBorder="1" applyAlignment="1" applyProtection="1">
      <alignment horizontal="center" vertical="center"/>
      <protection locked="0"/>
    </xf>
    <xf numFmtId="0" fontId="39" fillId="0" borderId="29" xfId="0" applyFont="1" applyBorder="1" applyAlignment="1" applyProtection="1">
      <alignment horizontal="center" vertical="center"/>
      <protection locked="0"/>
    </xf>
    <xf numFmtId="49" fontId="29" fillId="0" borderId="35" xfId="0" applyNumberFormat="1" applyFont="1" applyBorder="1" applyAlignment="1" applyProtection="1">
      <alignment horizontal="center" vertical="center"/>
      <protection locked="0"/>
    </xf>
    <xf numFmtId="49" fontId="39" fillId="0" borderId="29" xfId="0" applyNumberFormat="1" applyFont="1" applyBorder="1" applyAlignment="1" applyProtection="1">
      <alignment horizontal="left" vertical="center" wrapText="1"/>
      <protection locked="0"/>
    </xf>
    <xf numFmtId="49" fontId="39" fillId="0" borderId="29" xfId="0" applyNumberFormat="1" applyFont="1" applyBorder="1" applyAlignment="1" applyProtection="1">
      <alignment horizontal="center" vertical="center" wrapText="1"/>
      <protection locked="0"/>
    </xf>
    <xf numFmtId="49" fontId="29" fillId="0" borderId="32" xfId="0" applyNumberFormat="1" applyFont="1" applyBorder="1" applyAlignment="1" applyProtection="1">
      <alignment horizontal="center" vertical="center"/>
      <protection locked="0"/>
    </xf>
    <xf numFmtId="49" fontId="29" fillId="0" borderId="22" xfId="0" applyNumberFormat="1" applyFont="1" applyBorder="1" applyAlignment="1" applyProtection="1">
      <alignment horizontal="center" vertical="center"/>
      <protection locked="0"/>
    </xf>
    <xf numFmtId="49" fontId="29" fillId="0" borderId="31" xfId="0" applyNumberFormat="1" applyFont="1" applyBorder="1" applyAlignment="1" applyProtection="1">
      <alignment horizontal="center" vertical="center"/>
      <protection locked="0"/>
    </xf>
    <xf numFmtId="49" fontId="39" fillId="0" borderId="33" xfId="0" applyNumberFormat="1" applyFont="1" applyBorder="1" applyAlignment="1" applyProtection="1">
      <alignment horizontal="left" vertical="center" wrapText="1"/>
      <protection locked="0"/>
    </xf>
    <xf numFmtId="49" fontId="39" fillId="0" borderId="33" xfId="0" applyNumberFormat="1" applyFont="1" applyBorder="1" applyAlignment="1" applyProtection="1">
      <alignment horizontal="center" vertical="center" wrapText="1"/>
      <protection locked="0"/>
    </xf>
    <xf numFmtId="166" fontId="34" fillId="5" borderId="6" xfId="0" applyNumberFormat="1" applyFont="1" applyFill="1" applyBorder="1" applyAlignment="1">
      <alignment horizontal="center" vertical="center" wrapText="1"/>
    </xf>
    <xf numFmtId="0" fontId="29" fillId="4" borderId="12" xfId="0" applyFont="1" applyFill="1" applyBorder="1" applyAlignment="1">
      <alignment horizontal="left" vertical="center"/>
    </xf>
    <xf numFmtId="0" fontId="29" fillId="4" borderId="8" xfId="0" applyFont="1" applyFill="1" applyBorder="1" applyAlignment="1">
      <alignment horizontal="left" vertical="center"/>
    </xf>
    <xf numFmtId="0" fontId="30" fillId="4" borderId="6" xfId="0" applyFont="1" applyFill="1" applyBorder="1" applyAlignment="1">
      <alignment horizontal="center" vertical="center"/>
    </xf>
    <xf numFmtId="0" fontId="34" fillId="5" borderId="6" xfId="0" applyFont="1" applyFill="1" applyBorder="1" applyAlignment="1">
      <alignment horizontal="center" vertical="center" wrapText="1"/>
    </xf>
    <xf numFmtId="0" fontId="34" fillId="5" borderId="6" xfId="0" applyFont="1" applyFill="1" applyBorder="1" applyAlignment="1">
      <alignment horizontal="center" textRotation="90" wrapText="1"/>
    </xf>
    <xf numFmtId="0" fontId="34" fillId="5" borderId="6" xfId="0" applyFont="1" applyFill="1" applyBorder="1" applyAlignment="1">
      <alignment horizontal="left" textRotation="90" wrapText="1"/>
    </xf>
    <xf numFmtId="0" fontId="34" fillId="5" borderId="26"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27" fillId="2" borderId="13" xfId="0" applyFont="1" applyFill="1" applyBorder="1" applyAlignment="1" applyProtection="1">
      <alignment horizontal="center"/>
    </xf>
    <xf numFmtId="0" fontId="27" fillId="2" borderId="9" xfId="0" applyFont="1" applyFill="1" applyBorder="1" applyAlignment="1" applyProtection="1">
      <alignment horizontal="center"/>
    </xf>
    <xf numFmtId="0" fontId="27" fillId="2" borderId="10" xfId="0" applyFont="1" applyFill="1" applyBorder="1" applyAlignment="1" applyProtection="1">
      <alignment horizontal="center"/>
    </xf>
    <xf numFmtId="0" fontId="9" fillId="2" borderId="12" xfId="0" applyFont="1" applyFill="1" applyBorder="1" applyAlignment="1" applyProtection="1">
      <alignment horizontal="center"/>
    </xf>
    <xf numFmtId="0" fontId="9" fillId="2" borderId="8" xfId="0" applyFont="1" applyFill="1" applyBorder="1" applyAlignment="1" applyProtection="1">
      <alignment horizontal="center"/>
    </xf>
    <xf numFmtId="0" fontId="3" fillId="0" borderId="1" xfId="1" applyFont="1" applyBorder="1" applyAlignment="1" applyProtection="1">
      <protection locked="0"/>
    </xf>
    <xf numFmtId="0" fontId="3" fillId="0" borderId="2" xfId="0" applyFont="1" applyBorder="1" applyAlignment="1" applyProtection="1">
      <protection locked="0"/>
    </xf>
    <xf numFmtId="0" fontId="3" fillId="0" borderId="3" xfId="0" applyFont="1" applyBorder="1" applyAlignment="1" applyProtection="1">
      <protection locked="0"/>
    </xf>
    <xf numFmtId="0" fontId="3" fillId="0" borderId="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horizontal="left"/>
    </xf>
    <xf numFmtId="0" fontId="3" fillId="0" borderId="0" xfId="0" applyFont="1" applyBorder="1" applyAlignment="1" applyProtection="1">
      <alignment horizontal="left"/>
      <protection locked="0"/>
    </xf>
    <xf numFmtId="0" fontId="3" fillId="0" borderId="17" xfId="1" applyFont="1" applyBorder="1" applyAlignment="1" applyProtection="1">
      <protection locked="0"/>
    </xf>
    <xf numFmtId="0" fontId="3" fillId="0" borderId="4" xfId="0" applyFont="1" applyBorder="1" applyAlignment="1" applyProtection="1">
      <protection locked="0"/>
    </xf>
    <xf numFmtId="0" fontId="3" fillId="0" borderId="5" xfId="0" applyFont="1" applyBorder="1" applyAlignment="1" applyProtection="1">
      <protection locked="0"/>
    </xf>
    <xf numFmtId="0" fontId="6" fillId="0" borderId="2" xfId="1" applyFont="1" applyBorder="1" applyAlignment="1">
      <alignment horizontal="left"/>
    </xf>
    <xf numFmtId="0" fontId="0" fillId="0" borderId="2" xfId="0" applyBorder="1" applyAlignment="1"/>
    <xf numFmtId="0" fontId="20" fillId="0" borderId="4" xfId="1" applyFont="1" applyBorder="1" applyAlignment="1" applyProtection="1">
      <protection locked="0"/>
    </xf>
    <xf numFmtId="0" fontId="0" fillId="0" borderId="4" xfId="0" applyBorder="1" applyAlignment="1" applyProtection="1">
      <protection locked="0"/>
    </xf>
    <xf numFmtId="0" fontId="15" fillId="0" borderId="2" xfId="1" applyFont="1" applyBorder="1" applyAlignment="1">
      <alignment horizontal="left" vertical="top"/>
    </xf>
    <xf numFmtId="0" fontId="15" fillId="0" borderId="2" xfId="1" applyFont="1" applyBorder="1" applyAlignment="1">
      <alignment horizontal="left" vertical="top" wrapText="1"/>
    </xf>
    <xf numFmtId="0" fontId="4" fillId="5" borderId="0" xfId="1" applyFont="1" applyFill="1" applyBorder="1" applyAlignment="1">
      <alignment wrapText="1"/>
    </xf>
    <xf numFmtId="0" fontId="10" fillId="0" borderId="0" xfId="0" applyFont="1" applyBorder="1" applyAlignment="1" applyProtection="1">
      <alignment horizontal="left"/>
    </xf>
    <xf numFmtId="0" fontId="3" fillId="0" borderId="0" xfId="1" applyFont="1" applyAlignment="1" applyProtection="1">
      <alignment wrapText="1"/>
    </xf>
    <xf numFmtId="0" fontId="0" fillId="0" borderId="0" xfId="0" applyAlignment="1">
      <alignment wrapText="1"/>
    </xf>
    <xf numFmtId="0" fontId="3" fillId="0" borderId="0" xfId="1" applyFont="1" applyAlignment="1" applyProtection="1">
      <alignment horizontal="left" vertical="top" wrapText="1"/>
    </xf>
    <xf numFmtId="0" fontId="3" fillId="0" borderId="2" xfId="1" applyFont="1" applyBorder="1" applyAlignment="1" applyProtection="1">
      <protection locked="0"/>
    </xf>
    <xf numFmtId="0" fontId="3" fillId="0" borderId="3" xfId="1" applyFont="1" applyBorder="1" applyAlignment="1" applyProtection="1">
      <protection locked="0"/>
    </xf>
    <xf numFmtId="0" fontId="3" fillId="0" borderId="4" xfId="1" applyFont="1" applyBorder="1" applyAlignment="1" applyProtection="1">
      <protection locked="0"/>
    </xf>
    <xf numFmtId="0" fontId="3" fillId="0" borderId="5" xfId="1" applyFont="1" applyBorder="1" applyAlignment="1" applyProtection="1">
      <protection locked="0"/>
    </xf>
    <xf numFmtId="0" fontId="10" fillId="5" borderId="27" xfId="0" applyFont="1" applyFill="1" applyBorder="1" applyAlignment="1">
      <alignment horizontal="center" wrapText="1"/>
    </xf>
    <xf numFmtId="0" fontId="10" fillId="5" borderId="0" xfId="0" applyFont="1" applyFill="1" applyBorder="1" applyAlignment="1">
      <alignment horizontal="center" wrapText="1"/>
    </xf>
    <xf numFmtId="0" fontId="10" fillId="0" borderId="0" xfId="0" applyFont="1" applyAlignment="1">
      <alignment wrapText="1"/>
    </xf>
    <xf numFmtId="0" fontId="10" fillId="0" borderId="0" xfId="0" applyFont="1" applyAlignment="1" applyProtection="1">
      <alignment horizontal="left" wrapText="1"/>
    </xf>
    <xf numFmtId="1" fontId="25" fillId="0" borderId="0" xfId="0" applyNumberFormat="1" applyFont="1" applyFill="1" applyBorder="1" applyAlignment="1" applyProtection="1">
      <alignment horizontal="center" vertical="center"/>
      <protection locked="0"/>
    </xf>
    <xf numFmtId="0" fontId="32" fillId="0" borderId="0" xfId="0" applyFont="1" applyBorder="1" applyAlignment="1"/>
    <xf numFmtId="0" fontId="11" fillId="0" borderId="0" xfId="0" applyFont="1" applyAlignment="1" applyProtection="1">
      <alignment vertical="center"/>
    </xf>
    <xf numFmtId="0" fontId="34" fillId="2" borderId="9" xfId="0" applyFont="1" applyFill="1" applyBorder="1" applyAlignment="1">
      <alignment horizontal="right"/>
    </xf>
    <xf numFmtId="4" fontId="34" fillId="2" borderId="9" xfId="0" applyNumberFormat="1" applyFont="1" applyFill="1" applyBorder="1" applyAlignment="1"/>
    <xf numFmtId="2" fontId="34" fillId="2" borderId="9" xfId="0" applyNumberFormat="1" applyFont="1" applyFill="1" applyBorder="1" applyAlignment="1"/>
    <xf numFmtId="0" fontId="30" fillId="2" borderId="7" xfId="0" applyFont="1" applyFill="1" applyBorder="1" applyAlignment="1">
      <alignment horizontal="right"/>
    </xf>
    <xf numFmtId="4" fontId="34" fillId="2" borderId="7" xfId="0" applyNumberFormat="1" applyFont="1" applyFill="1" applyBorder="1" applyAlignment="1"/>
    <xf numFmtId="0" fontId="34" fillId="2" borderId="7" xfId="0" applyFont="1" applyFill="1" applyBorder="1" applyAlignment="1"/>
    <xf numFmtId="2" fontId="34" fillId="2" borderId="7" xfId="0" applyNumberFormat="1" applyFont="1" applyFill="1" applyBorder="1" applyAlignment="1"/>
    <xf numFmtId="0" fontId="39" fillId="0" borderId="29" xfId="0" applyFont="1" applyBorder="1" applyAlignment="1" applyProtection="1">
      <alignment horizontal="left" vertical="center" wrapText="1"/>
      <protection locked="0"/>
    </xf>
    <xf numFmtId="0" fontId="39" fillId="0" borderId="30" xfId="0" applyFont="1" applyBorder="1" applyAlignment="1" applyProtection="1">
      <alignment horizontal="left" vertical="center" wrapText="1"/>
      <protection locked="0"/>
    </xf>
    <xf numFmtId="0" fontId="39" fillId="0" borderId="19" xfId="0" applyFont="1" applyBorder="1" applyAlignment="1" applyProtection="1">
      <alignment horizontal="left" vertical="center" wrapText="1"/>
      <protection locked="0"/>
    </xf>
    <xf numFmtId="0" fontId="39" fillId="0" borderId="29" xfId="0" applyFont="1" applyBorder="1" applyAlignment="1" applyProtection="1">
      <alignment horizontal="center" vertical="center" wrapText="1"/>
      <protection locked="0"/>
    </xf>
    <xf numFmtId="0" fontId="39" fillId="0" borderId="30" xfId="0" applyFont="1" applyBorder="1" applyAlignment="1" applyProtection="1">
      <alignment horizontal="center" vertical="center" wrapText="1"/>
      <protection locked="0"/>
    </xf>
    <xf numFmtId="49" fontId="39" fillId="0" borderId="31" xfId="0" applyNumberFormat="1" applyFont="1" applyBorder="1" applyAlignment="1" applyProtection="1">
      <alignment horizontal="left" vertical="center" wrapText="1"/>
      <protection locked="0"/>
    </xf>
    <xf numFmtId="49" fontId="39" fillId="0" borderId="32" xfId="0" applyNumberFormat="1" applyFont="1" applyBorder="1" applyAlignment="1" applyProtection="1">
      <alignment horizontal="left" vertical="center" wrapText="1"/>
      <protection locked="0"/>
    </xf>
    <xf numFmtId="1" fontId="42" fillId="4" borderId="8" xfId="0" applyNumberFormat="1" applyFont="1" applyFill="1" applyBorder="1" applyAlignment="1">
      <alignment horizontal="right" vertical="center"/>
    </xf>
    <xf numFmtId="166" fontId="29" fillId="5" borderId="26" xfId="0" applyNumberFormat="1" applyFont="1" applyFill="1" applyBorder="1" applyAlignment="1">
      <alignment horizontal="center" vertical="center" wrapText="1"/>
    </xf>
    <xf numFmtId="0" fontId="16" fillId="0" borderId="19" xfId="0" applyFont="1" applyBorder="1" applyAlignment="1">
      <alignment horizontal="center" vertical="center" wrapText="1"/>
    </xf>
    <xf numFmtId="167" fontId="34" fillId="5" borderId="24" xfId="0" applyNumberFormat="1" applyFont="1" applyFill="1" applyBorder="1"/>
    <xf numFmtId="167" fontId="39" fillId="0" borderId="41" xfId="0" applyNumberFormat="1" applyFont="1" applyFill="1" applyBorder="1" applyAlignment="1" applyProtection="1">
      <alignment horizontal="right" vertical="center"/>
      <protection locked="0"/>
    </xf>
    <xf numFmtId="49" fontId="39" fillId="0" borderId="23" xfId="0" applyNumberFormat="1" applyFont="1" applyBorder="1" applyAlignment="1" applyProtection="1">
      <alignment horizontal="left" vertical="center" wrapText="1"/>
      <protection locked="0"/>
    </xf>
    <xf numFmtId="0" fontId="39" fillId="0" borderId="33" xfId="0" applyFont="1" applyBorder="1" applyAlignment="1" applyProtection="1">
      <alignment horizontal="center" vertical="center" wrapText="1"/>
      <protection locked="0"/>
    </xf>
    <xf numFmtId="166" fontId="29" fillId="5" borderId="9" xfId="0" applyNumberFormat="1" applyFont="1" applyFill="1" applyBorder="1" applyAlignment="1">
      <alignment horizontal="right"/>
    </xf>
    <xf numFmtId="166" fontId="29" fillId="5" borderId="34" xfId="0" applyNumberFormat="1" applyFont="1" applyFill="1" applyBorder="1" applyAlignment="1">
      <alignment horizontal="right"/>
    </xf>
    <xf numFmtId="4" fontId="35" fillId="0" borderId="29" xfId="0" applyNumberFormat="1" applyFont="1" applyFill="1" applyBorder="1" applyAlignment="1" applyProtection="1">
      <alignment horizontal="right" vertical="center"/>
      <protection locked="0"/>
    </xf>
    <xf numFmtId="4" fontId="35" fillId="0" borderId="30" xfId="0" applyNumberFormat="1" applyFont="1" applyFill="1" applyBorder="1" applyAlignment="1" applyProtection="1">
      <alignment horizontal="right" vertical="center"/>
      <protection locked="0"/>
    </xf>
    <xf numFmtId="4" fontId="35" fillId="0" borderId="19" xfId="0" applyNumberFormat="1" applyFont="1" applyFill="1" applyBorder="1" applyAlignment="1" applyProtection="1">
      <alignment horizontal="right" vertical="center"/>
      <protection locked="0"/>
    </xf>
    <xf numFmtId="4" fontId="35" fillId="0" borderId="33" xfId="0" applyNumberFormat="1" applyFont="1" applyFill="1" applyBorder="1" applyAlignment="1" applyProtection="1">
      <alignment horizontal="right" vertical="center"/>
      <protection locked="0"/>
    </xf>
    <xf numFmtId="4" fontId="39" fillId="0" borderId="19" xfId="0" applyNumberFormat="1" applyFont="1" applyFill="1" applyBorder="1" applyAlignment="1" applyProtection="1">
      <alignment horizontal="right" vertical="center"/>
      <protection locked="0"/>
    </xf>
    <xf numFmtId="4" fontId="39" fillId="0" borderId="20" xfId="0" applyNumberFormat="1" applyFont="1" applyFill="1" applyBorder="1" applyAlignment="1" applyProtection="1">
      <alignment horizontal="right" vertical="center"/>
      <protection locked="0"/>
    </xf>
    <xf numFmtId="4" fontId="39" fillId="0" borderId="41" xfId="0" applyNumberFormat="1" applyFont="1" applyFill="1" applyBorder="1" applyAlignment="1" applyProtection="1">
      <alignment horizontal="right" vertical="center"/>
      <protection locked="0"/>
    </xf>
    <xf numFmtId="167" fontId="35" fillId="2" borderId="29" xfId="0" applyNumberFormat="1" applyFont="1" applyFill="1" applyBorder="1" applyAlignment="1" applyProtection="1">
      <alignment horizontal="right" vertical="center"/>
    </xf>
    <xf numFmtId="167" fontId="35" fillId="2" borderId="30" xfId="0" applyNumberFormat="1" applyFont="1" applyFill="1" applyBorder="1" applyAlignment="1" applyProtection="1">
      <alignment horizontal="right" vertical="center"/>
    </xf>
    <xf numFmtId="167" fontId="35" fillId="2" borderId="33" xfId="0" applyNumberFormat="1" applyFont="1" applyFill="1" applyBorder="1" applyAlignment="1" applyProtection="1">
      <alignment horizontal="right" vertical="center"/>
    </xf>
    <xf numFmtId="167" fontId="35" fillId="2" borderId="19" xfId="0" applyNumberFormat="1" applyFont="1" applyFill="1" applyBorder="1" applyAlignment="1" applyProtection="1">
      <alignment horizontal="right" vertical="center"/>
    </xf>
    <xf numFmtId="2" fontId="34" fillId="2" borderId="7" xfId="0" applyNumberFormat="1" applyFont="1" applyFill="1" applyBorder="1" applyAlignment="1" applyProtection="1"/>
    <xf numFmtId="167" fontId="34" fillId="5" borderId="24" xfId="0" applyNumberFormat="1" applyFont="1" applyFill="1" applyBorder="1" applyProtection="1"/>
  </cellXfs>
  <cellStyles count="5">
    <cellStyle name="Komma 2" xfId="4"/>
    <cellStyle name="Standard" xfId="0" builtinId="0"/>
    <cellStyle name="Standard 2" xfId="1"/>
    <cellStyle name="Standard 3" xfId="3"/>
    <cellStyle name="Standard 4" xfId="2"/>
  </cellStyles>
  <dxfs count="0"/>
  <tableStyles count="0" defaultTableStyle="TableStyleMedium9" defaultPivotStyle="PivotStyleLight16"/>
  <colors>
    <mruColors>
      <color rgb="FFFFB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142240</xdr:rowOff>
    </xdr:from>
    <xdr:to>
      <xdr:col>0</xdr:col>
      <xdr:colOff>2244754</xdr:colOff>
      <xdr:row>3</xdr:row>
      <xdr:rowOff>30480</xdr:rowOff>
    </xdr:to>
    <xdr:pic>
      <xdr:nvPicPr>
        <xdr:cNvPr id="2" name="Grafik 1"/>
        <xdr:cNvPicPr>
          <a:picLocks noChangeAspect="1"/>
        </xdr:cNvPicPr>
      </xdr:nvPicPr>
      <xdr:blipFill rotWithShape="1">
        <a:blip xmlns:r="http://schemas.openxmlformats.org/officeDocument/2006/relationships" r:embed="rId1" cstate="print">
          <a:clrChange>
            <a:clrFrom>
              <a:srgbClr val="FDFDFD"/>
            </a:clrFrom>
            <a:clrTo>
              <a:srgbClr val="FDFDFD">
                <a:alpha val="0"/>
              </a:srgbClr>
            </a:clrTo>
          </a:clrChange>
          <a:extLst>
            <a:ext uri="{28A0092B-C50C-407E-A947-70E740481C1C}">
              <a14:useLocalDpi xmlns:a14="http://schemas.microsoft.com/office/drawing/2010/main" val="0"/>
            </a:ext>
          </a:extLst>
        </a:blip>
        <a:srcRect t="13741"/>
        <a:stretch/>
      </xdr:blipFill>
      <xdr:spPr>
        <a:xfrm>
          <a:off x="0" y="142240"/>
          <a:ext cx="2244754" cy="1076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822960</xdr:colOff>
          <xdr:row>18</xdr:row>
          <xdr:rowOff>76200</xdr:rowOff>
        </xdr:from>
        <xdr:to>
          <xdr:col>1</xdr:col>
          <xdr:colOff>1051560</xdr:colOff>
          <xdr:row>20</xdr:row>
          <xdr:rowOff>114300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822960</xdr:colOff>
          <xdr:row>21</xdr:row>
          <xdr:rowOff>7620</xdr:rowOff>
        </xdr:from>
        <xdr:to>
          <xdr:col>1</xdr:col>
          <xdr:colOff>1051560</xdr:colOff>
          <xdr:row>22</xdr:row>
          <xdr:rowOff>7620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10</xdr:row>
      <xdr:rowOff>245550</xdr:rowOff>
    </xdr:from>
    <xdr:to>
      <xdr:col>2</xdr:col>
      <xdr:colOff>101247</xdr:colOff>
      <xdr:row>11</xdr:row>
      <xdr:rowOff>607907</xdr:rowOff>
    </xdr:to>
    <xdr:pic>
      <xdr:nvPicPr>
        <xdr:cNvPr id="8" name="Grafik 7"/>
        <xdr:cNvPicPr>
          <a:picLocks noChangeAspect="1"/>
        </xdr:cNvPicPr>
      </xdr:nvPicPr>
      <xdr:blipFill>
        <a:blip xmlns:r="http://schemas.openxmlformats.org/officeDocument/2006/relationships" r:embed="rId1" cstate="print">
          <a:clrChange>
            <a:clrFrom>
              <a:srgbClr val="FDFDFD"/>
            </a:clrFrom>
            <a:clrTo>
              <a:srgbClr val="FDFDFD">
                <a:alpha val="0"/>
              </a:srgbClr>
            </a:clrTo>
          </a:clrChange>
          <a:extLst>
            <a:ext uri="{28A0092B-C50C-407E-A947-70E740481C1C}">
              <a14:useLocalDpi xmlns:a14="http://schemas.microsoft.com/office/drawing/2010/main" val="0"/>
            </a:ext>
          </a:extLst>
        </a:blip>
        <a:stretch>
          <a:fillRect/>
        </a:stretch>
      </xdr:blipFill>
      <xdr:spPr>
        <a:xfrm>
          <a:off x="0" y="2709350"/>
          <a:ext cx="1650647" cy="895757"/>
        </a:xfrm>
        <a:prstGeom prst="rect">
          <a:avLst/>
        </a:prstGeom>
      </xdr:spPr>
    </xdr:pic>
    <xdr:clientData/>
  </xdr:twoCellAnchor>
  <xdr:twoCellAnchor>
    <xdr:from>
      <xdr:col>5</xdr:col>
      <xdr:colOff>67733</xdr:colOff>
      <xdr:row>16</xdr:row>
      <xdr:rowOff>160867</xdr:rowOff>
    </xdr:from>
    <xdr:to>
      <xdr:col>5</xdr:col>
      <xdr:colOff>880533</xdr:colOff>
      <xdr:row>18</xdr:row>
      <xdr:rowOff>2116</xdr:rowOff>
    </xdr:to>
    <xdr:sp macro="" textlink="">
      <xdr:nvSpPr>
        <xdr:cNvPr id="10" name="Pfeil nach links 9"/>
        <xdr:cNvSpPr/>
      </xdr:nvSpPr>
      <xdr:spPr>
        <a:xfrm>
          <a:off x="4967393" y="4397587"/>
          <a:ext cx="812800" cy="275589"/>
        </a:xfrm>
        <a:prstGeom prst="leftArrow">
          <a:avLst/>
        </a:prstGeom>
        <a:noFill/>
        <a:ln w="3175"/>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de-DE" sz="1100"/>
        </a:p>
      </xdr:txBody>
    </xdr:sp>
    <xdr:clientData/>
  </xdr:twoCellAnchor>
  <xdr:twoCellAnchor>
    <xdr:from>
      <xdr:col>2</xdr:col>
      <xdr:colOff>1515532</xdr:colOff>
      <xdr:row>4</xdr:row>
      <xdr:rowOff>93135</xdr:rowOff>
    </xdr:from>
    <xdr:to>
      <xdr:col>4</xdr:col>
      <xdr:colOff>84665</xdr:colOff>
      <xdr:row>8</xdr:row>
      <xdr:rowOff>160867</xdr:rowOff>
    </xdr:to>
    <xdr:sp macro="" textlink="">
      <xdr:nvSpPr>
        <xdr:cNvPr id="11" name="Textfeld 10"/>
        <xdr:cNvSpPr txBox="1"/>
      </xdr:nvSpPr>
      <xdr:spPr>
        <a:xfrm>
          <a:off x="3062392" y="916095"/>
          <a:ext cx="756073" cy="97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700">
              <a:latin typeface="Arial" pitchFamily="34" charset="0"/>
              <a:cs typeface="Arial" pitchFamily="34" charset="0"/>
            </a:rPr>
            <a:t>Name</a:t>
          </a:r>
        </a:p>
        <a:p>
          <a:pPr algn="r"/>
          <a:endParaRPr lang="de-DE" sz="700">
            <a:latin typeface="Arial" pitchFamily="34" charset="0"/>
            <a:cs typeface="Arial" pitchFamily="34" charset="0"/>
          </a:endParaRPr>
        </a:p>
        <a:p>
          <a:pPr algn="r"/>
          <a:r>
            <a:rPr lang="de-DE" sz="700">
              <a:latin typeface="Arial" pitchFamily="34" charset="0"/>
              <a:cs typeface="Arial" pitchFamily="34" charset="0"/>
            </a:rPr>
            <a:t>Fachbereich</a:t>
          </a:r>
        </a:p>
        <a:p>
          <a:pPr algn="r"/>
          <a:endParaRPr lang="de-DE" sz="700">
            <a:latin typeface="Arial" pitchFamily="34" charset="0"/>
            <a:cs typeface="Arial" pitchFamily="34" charset="0"/>
          </a:endParaRPr>
        </a:p>
        <a:p>
          <a:pPr algn="r"/>
          <a:r>
            <a:rPr lang="de-DE" sz="700">
              <a:latin typeface="Arial" pitchFamily="34" charset="0"/>
              <a:cs typeface="Arial" pitchFamily="34" charset="0"/>
            </a:rPr>
            <a:t>Straße</a:t>
          </a:r>
        </a:p>
        <a:p>
          <a:pPr algn="r"/>
          <a:endParaRPr lang="de-DE" sz="700">
            <a:latin typeface="Arial" pitchFamily="34" charset="0"/>
            <a:cs typeface="Arial" pitchFamily="34" charset="0"/>
          </a:endParaRPr>
        </a:p>
        <a:p>
          <a:pPr algn="r"/>
          <a:r>
            <a:rPr lang="de-DE" sz="700">
              <a:latin typeface="Arial" pitchFamily="34" charset="0"/>
              <a:cs typeface="Arial" pitchFamily="34" charset="0"/>
            </a:rPr>
            <a:t>PLZ/Ort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502920</xdr:colOff>
          <xdr:row>11</xdr:row>
          <xdr:rowOff>426720</xdr:rowOff>
        </xdr:from>
        <xdr:to>
          <xdr:col>1</xdr:col>
          <xdr:colOff>30480</xdr:colOff>
          <xdr:row>13</xdr:row>
          <xdr:rowOff>762000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388620</xdr:colOff>
          <xdr:row>22</xdr:row>
          <xdr:rowOff>160020</xdr:rowOff>
        </xdr:from>
        <xdr:to>
          <xdr:col>1</xdr:col>
          <xdr:colOff>708660</xdr:colOff>
          <xdr:row>24</xdr:row>
          <xdr:rowOff>30480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24</xdr:row>
          <xdr:rowOff>160020</xdr:rowOff>
        </xdr:from>
        <xdr:to>
          <xdr:col>1</xdr:col>
          <xdr:colOff>708660</xdr:colOff>
          <xdr:row>26</xdr:row>
          <xdr:rowOff>30480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Jah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kblatt"/>
      <sheetName val="Deckblatt"/>
      <sheetName val="1. Jahr "/>
      <sheetName val="2. Jahr"/>
      <sheetName val="3. Jahr"/>
      <sheetName val="4. Jahr"/>
      <sheetName val="5. Jahr"/>
      <sheetName val="Zusammenfassung "/>
      <sheetName val="Erklärung Vergaberecht"/>
      <sheetName val="Erklärung Zuwendungsrecht"/>
      <sheetName val="Erklärung zum VN"/>
      <sheetName val="Tabelle5"/>
      <sheetName val="1"/>
    </sheetNames>
    <sheetDataSet>
      <sheetData sheetId="0"/>
      <sheetData sheetId="1"/>
      <sheetData sheetId="2">
        <row r="5">
          <cell r="I5">
            <v>0</v>
          </cell>
        </row>
      </sheetData>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sz="1100">
            <a:latin typeface="Arial" pitchFamily="34" charset="0"/>
            <a:cs typeface="Arial"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5" tint="0.59999389629810485"/>
  </sheetPr>
  <dimension ref="A1:H32"/>
  <sheetViews>
    <sheetView showGridLines="0" showWhiteSpace="0" view="pageLayout" topLeftCell="A5" zoomScale="75" zoomScaleNormal="100" zoomScalePageLayoutView="75" workbookViewId="0">
      <selection activeCell="A6" sqref="A6"/>
    </sheetView>
  </sheetViews>
  <sheetFormatPr baseColWidth="10" defaultRowHeight="13.2" x14ac:dyDescent="0.25"/>
  <cols>
    <col min="1" max="1" width="140.109375" customWidth="1"/>
    <col min="6" max="6" width="18.33203125" customWidth="1"/>
    <col min="7" max="7" width="24.33203125" customWidth="1"/>
    <col min="8" max="8" width="20.6640625" customWidth="1"/>
  </cols>
  <sheetData>
    <row r="1" spans="1:7" x14ac:dyDescent="0.25">
      <c r="A1" s="103"/>
      <c r="B1" s="91"/>
      <c r="C1" s="91"/>
      <c r="D1" s="91"/>
      <c r="E1" s="91"/>
      <c r="F1" s="91"/>
      <c r="G1" s="91"/>
    </row>
    <row r="2" spans="1:7" ht="51.6" x14ac:dyDescent="0.5">
      <c r="A2" s="101" t="s">
        <v>41</v>
      </c>
      <c r="B2" s="91"/>
      <c r="C2" s="91"/>
      <c r="D2" s="91"/>
      <c r="E2" s="91"/>
      <c r="F2" s="91"/>
      <c r="G2" s="91"/>
    </row>
    <row r="3" spans="1:7" ht="27.6" customHeight="1" x14ac:dyDescent="0.3">
      <c r="A3" s="102"/>
      <c r="B3" s="93"/>
      <c r="C3" s="93"/>
      <c r="D3" s="93"/>
      <c r="E3" s="93"/>
      <c r="F3" s="93"/>
      <c r="G3" s="93"/>
    </row>
    <row r="4" spans="1:7" ht="50.4" x14ac:dyDescent="0.3">
      <c r="A4" s="104" t="s">
        <v>32</v>
      </c>
      <c r="B4" s="92"/>
      <c r="C4" s="92"/>
      <c r="D4" s="92"/>
      <c r="E4" s="92"/>
      <c r="F4" s="92"/>
      <c r="G4" s="92"/>
    </row>
    <row r="5" spans="1:7" ht="32.4" customHeight="1" x14ac:dyDescent="0.3">
      <c r="A5" s="93"/>
      <c r="B5" s="93"/>
      <c r="C5" s="93"/>
      <c r="D5" s="93"/>
      <c r="E5" s="93"/>
      <c r="F5" s="93"/>
      <c r="G5" s="93"/>
    </row>
    <row r="6" spans="1:7" s="49" customFormat="1" ht="409.6" x14ac:dyDescent="0.3">
      <c r="A6" s="125" t="s">
        <v>90</v>
      </c>
      <c r="B6" s="93"/>
      <c r="C6" s="93"/>
      <c r="D6" s="93"/>
      <c r="E6" s="93"/>
      <c r="F6" s="93"/>
      <c r="G6" s="93"/>
    </row>
    <row r="7" spans="1:7" x14ac:dyDescent="0.25">
      <c r="A7" s="91"/>
      <c r="B7" s="91"/>
      <c r="C7" s="91"/>
      <c r="D7" s="91"/>
      <c r="E7" s="91"/>
      <c r="F7" s="91"/>
      <c r="G7" s="91"/>
    </row>
    <row r="8" spans="1:7" s="43" customFormat="1" ht="43.2" customHeight="1" x14ac:dyDescent="0.35">
      <c r="A8" s="96"/>
      <c r="B8" s="85"/>
      <c r="C8" s="85"/>
      <c r="D8" s="85"/>
      <c r="E8" s="85"/>
      <c r="F8" s="85"/>
      <c r="G8" s="85"/>
    </row>
    <row r="9" spans="1:7" s="43" customFormat="1" ht="15" customHeight="1" x14ac:dyDescent="0.25">
      <c r="A9" s="87"/>
      <c r="B9" s="45"/>
      <c r="C9" s="45"/>
      <c r="D9" s="45"/>
      <c r="E9" s="45"/>
      <c r="F9" s="45"/>
      <c r="G9" s="45"/>
    </row>
    <row r="10" spans="1:7" s="41" customFormat="1" ht="18" x14ac:dyDescent="0.35">
      <c r="A10" s="96"/>
      <c r="B10" s="89"/>
      <c r="C10" s="89"/>
      <c r="D10" s="89"/>
      <c r="E10" s="89"/>
      <c r="F10" s="89"/>
      <c r="G10" s="89"/>
    </row>
    <row r="11" spans="1:7" ht="16.2" customHeight="1" x14ac:dyDescent="0.25">
      <c r="A11" s="84"/>
      <c r="B11" s="86"/>
      <c r="C11" s="86"/>
      <c r="D11" s="86"/>
      <c r="E11" s="86"/>
      <c r="F11" s="86"/>
      <c r="G11" s="86"/>
    </row>
    <row r="12" spans="1:7" ht="18" x14ac:dyDescent="0.35">
      <c r="A12" s="96"/>
      <c r="B12" s="91"/>
      <c r="C12" s="91"/>
      <c r="D12" s="91"/>
      <c r="E12" s="91"/>
      <c r="F12" s="91"/>
      <c r="G12" s="91"/>
    </row>
    <row r="13" spans="1:7" s="50" customFormat="1" ht="13.2" customHeight="1" x14ac:dyDescent="0.35">
      <c r="A13" s="96"/>
      <c r="B13" s="86"/>
      <c r="C13" s="86"/>
      <c r="D13" s="86"/>
      <c r="E13" s="86"/>
      <c r="F13" s="86"/>
      <c r="G13" s="86"/>
    </row>
    <row r="14" spans="1:7" s="50" customFormat="1" ht="18" x14ac:dyDescent="0.35">
      <c r="A14" s="96"/>
      <c r="B14" s="88"/>
      <c r="C14" s="88"/>
      <c r="D14" s="88"/>
      <c r="E14" s="88"/>
      <c r="F14" s="88"/>
      <c r="G14" s="88"/>
    </row>
    <row r="15" spans="1:7" s="50" customFormat="1" ht="7.2" customHeight="1" x14ac:dyDescent="0.25">
      <c r="A15" s="84"/>
      <c r="B15" s="86"/>
      <c r="C15" s="86"/>
      <c r="D15" s="86"/>
      <c r="E15" s="86"/>
      <c r="F15" s="86"/>
      <c r="G15" s="86"/>
    </row>
    <row r="16" spans="1:7" s="44" customFormat="1" ht="40.799999999999997" customHeight="1" x14ac:dyDescent="0.35">
      <c r="A16" s="96"/>
      <c r="B16" s="86"/>
      <c r="C16" s="86"/>
      <c r="D16" s="86"/>
      <c r="E16" s="86"/>
      <c r="F16" s="86"/>
      <c r="G16" s="86"/>
    </row>
    <row r="17" spans="1:8" s="44" customFormat="1" ht="12.6" customHeight="1" x14ac:dyDescent="0.25">
      <c r="A17" s="87"/>
    </row>
    <row r="18" spans="1:8" ht="46.2" customHeight="1" x14ac:dyDescent="0.25">
      <c r="A18" s="125"/>
      <c r="B18" s="91"/>
      <c r="C18" s="91"/>
      <c r="D18" s="91"/>
      <c r="E18" s="91"/>
      <c r="F18" s="91"/>
      <c r="G18" s="91"/>
    </row>
    <row r="19" spans="1:8" s="42" customFormat="1" ht="5.4" customHeight="1" x14ac:dyDescent="0.25">
      <c r="A19" s="84"/>
      <c r="B19" s="90"/>
      <c r="C19" s="90"/>
      <c r="D19" s="90"/>
      <c r="E19" s="90"/>
      <c r="F19" s="90"/>
      <c r="G19" s="90"/>
    </row>
    <row r="20" spans="1:8" s="42" customFormat="1" ht="18" x14ac:dyDescent="0.35">
      <c r="A20" s="96"/>
      <c r="B20" s="88"/>
      <c r="C20" s="88"/>
      <c r="D20" s="88"/>
      <c r="E20" s="88"/>
      <c r="F20" s="88"/>
      <c r="G20" s="88"/>
    </row>
    <row r="21" spans="1:8" s="86" customFormat="1" ht="18" x14ac:dyDescent="0.35">
      <c r="A21" s="96"/>
      <c r="B21" s="88"/>
      <c r="C21" s="88"/>
      <c r="D21" s="88"/>
      <c r="E21" s="88"/>
      <c r="F21" s="88"/>
      <c r="G21" s="88"/>
    </row>
    <row r="22" spans="1:8" ht="18" x14ac:dyDescent="0.35">
      <c r="A22" s="106"/>
      <c r="B22" s="84"/>
      <c r="C22" s="84"/>
      <c r="D22" s="84"/>
      <c r="E22" s="84"/>
      <c r="F22" s="84"/>
      <c r="G22" s="84"/>
    </row>
    <row r="23" spans="1:8" ht="18" x14ac:dyDescent="0.35">
      <c r="A23" s="106"/>
      <c r="B23" s="84"/>
      <c r="C23" s="84"/>
      <c r="D23" s="84"/>
      <c r="E23" s="84"/>
      <c r="F23" s="84"/>
      <c r="G23" s="84"/>
    </row>
    <row r="24" spans="1:8" ht="34.799999999999997" customHeight="1" x14ac:dyDescent="0.35">
      <c r="A24" s="96"/>
      <c r="B24" s="87"/>
      <c r="C24" s="87"/>
      <c r="D24" s="87"/>
      <c r="E24" s="87"/>
      <c r="F24" s="87"/>
      <c r="G24" s="87"/>
    </row>
    <row r="25" spans="1:8" ht="12.6" customHeight="1" x14ac:dyDescent="0.35">
      <c r="A25" s="96"/>
      <c r="B25" s="90"/>
      <c r="C25" s="90"/>
      <c r="D25" s="90"/>
      <c r="E25" s="90"/>
      <c r="F25" s="90"/>
      <c r="G25" s="90"/>
    </row>
    <row r="26" spans="1:8" s="50" customFormat="1" ht="16.95" customHeight="1" x14ac:dyDescent="0.35">
      <c r="A26" s="96"/>
      <c r="B26" s="89"/>
      <c r="C26" s="89"/>
      <c r="D26" s="89"/>
      <c r="E26" s="89"/>
      <c r="F26" s="89"/>
      <c r="G26" s="89"/>
    </row>
    <row r="27" spans="1:8" s="50" customFormat="1" ht="12.6" customHeight="1" x14ac:dyDescent="0.25">
      <c r="A27" s="89"/>
      <c r="B27" s="90"/>
      <c r="C27" s="90"/>
      <c r="D27" s="90"/>
      <c r="E27" s="90"/>
      <c r="F27" s="90"/>
      <c r="G27" s="90"/>
    </row>
    <row r="28" spans="1:8" ht="15" x14ac:dyDescent="0.25">
      <c r="A28" s="90"/>
      <c r="B28" s="91"/>
      <c r="C28" s="91"/>
      <c r="D28" s="91"/>
      <c r="E28" s="91"/>
      <c r="F28" s="91"/>
      <c r="G28" s="91"/>
    </row>
    <row r="29" spans="1:8" ht="16.95" customHeight="1" x14ac:dyDescent="0.25">
      <c r="A29" s="91"/>
      <c r="B29" s="95"/>
      <c r="C29" s="95"/>
      <c r="D29" s="95"/>
      <c r="E29" s="95"/>
      <c r="F29" s="95"/>
      <c r="G29" s="95"/>
      <c r="H29" s="2"/>
    </row>
    <row r="30" spans="1:8" ht="17.399999999999999" customHeight="1" x14ac:dyDescent="0.3">
      <c r="A30" s="94"/>
      <c r="B30" s="83"/>
      <c r="C30" s="83"/>
      <c r="D30" s="83"/>
      <c r="E30" s="83"/>
      <c r="F30" s="83"/>
      <c r="G30" s="83"/>
    </row>
    <row r="31" spans="1:8" ht="16.95" customHeight="1" x14ac:dyDescent="0.25">
      <c r="A31" s="83"/>
    </row>
    <row r="32" spans="1:8" ht="15.6" x14ac:dyDescent="0.3">
      <c r="A32" s="14"/>
    </row>
  </sheetData>
  <pageMargins left="0.98425196850393704" right="0.9055118110236221" top="0.78740157480314965" bottom="0.78740157480314965"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0"/>
  </sheetPr>
  <dimension ref="A1:R43"/>
  <sheetViews>
    <sheetView showWhiteSpace="0" view="pageLayout" topLeftCell="A2" zoomScale="90" zoomScaleNormal="79" zoomScalePageLayoutView="90" workbookViewId="0">
      <selection activeCell="E28" sqref="E28"/>
    </sheetView>
  </sheetViews>
  <sheetFormatPr baseColWidth="10" defaultRowHeight="13.2" x14ac:dyDescent="0.25"/>
  <cols>
    <col min="1" max="1" width="6.6640625" customWidth="1"/>
    <col min="2" max="2" width="15.44140625" customWidth="1"/>
    <col min="3" max="3" width="24.33203125" customWidth="1"/>
    <col min="4" max="4" width="6.88671875" customWidth="1"/>
    <col min="5" max="5" width="16.6640625" customWidth="1"/>
    <col min="6" max="6" width="12.6640625" customWidth="1"/>
    <col min="7" max="7" width="28" hidden="1" customWidth="1"/>
    <col min="8" max="8" width="19.6640625" customWidth="1"/>
  </cols>
  <sheetData>
    <row r="1" spans="1:18" x14ac:dyDescent="0.25">
      <c r="E1" s="8"/>
      <c r="F1" s="9"/>
      <c r="G1" s="9"/>
      <c r="H1" s="105" t="s">
        <v>3</v>
      </c>
      <c r="I1" s="105"/>
      <c r="J1" s="105"/>
      <c r="K1" s="105"/>
      <c r="L1" s="105"/>
      <c r="M1" s="105"/>
      <c r="N1" s="6"/>
      <c r="O1" s="6"/>
      <c r="P1" s="6"/>
      <c r="Q1" s="6"/>
      <c r="R1" s="6"/>
    </row>
    <row r="2" spans="1:18" x14ac:dyDescent="0.25">
      <c r="G2" s="131" t="s">
        <v>55</v>
      </c>
      <c r="H2" s="302" t="s">
        <v>93</v>
      </c>
      <c r="I2" s="105"/>
      <c r="J2" s="105"/>
      <c r="K2" s="5"/>
      <c r="L2" s="6"/>
      <c r="M2" s="6"/>
      <c r="N2" s="6"/>
      <c r="O2" s="6"/>
      <c r="P2" s="6"/>
      <c r="Q2" s="6"/>
      <c r="R2" s="6"/>
    </row>
    <row r="3" spans="1:18" ht="25.8" x14ac:dyDescent="0.5">
      <c r="E3" s="127" t="s">
        <v>56</v>
      </c>
      <c r="F3" s="193" t="s">
        <v>92</v>
      </c>
      <c r="G3" s="169"/>
      <c r="H3" s="170"/>
      <c r="I3" s="105"/>
      <c r="J3" s="105"/>
      <c r="K3" s="5"/>
      <c r="L3" s="6"/>
      <c r="M3" s="6"/>
      <c r="N3" s="6"/>
      <c r="O3" s="6"/>
      <c r="P3" s="6"/>
      <c r="Q3" s="6"/>
      <c r="R3" s="6"/>
    </row>
    <row r="4" spans="1:18" ht="12.6" customHeight="1" x14ac:dyDescent="0.25">
      <c r="A4" s="1"/>
      <c r="B4" s="1"/>
      <c r="C4" s="1"/>
      <c r="E4" s="220" t="s">
        <v>0</v>
      </c>
      <c r="F4" s="220"/>
      <c r="G4" s="220"/>
      <c r="H4" s="220"/>
      <c r="I4" s="105"/>
      <c r="J4" s="105"/>
      <c r="K4" s="5"/>
      <c r="L4" s="6"/>
      <c r="M4" s="6"/>
      <c r="N4" s="6"/>
      <c r="O4" s="6"/>
      <c r="P4" s="6"/>
      <c r="Q4" s="6"/>
      <c r="R4" s="6"/>
    </row>
    <row r="5" spans="1:18" s="2" customFormat="1" ht="19.2" customHeight="1" x14ac:dyDescent="0.3">
      <c r="A5" s="59" t="s">
        <v>26</v>
      </c>
      <c r="B5" s="59"/>
      <c r="C5" s="59"/>
      <c r="D5" s="171"/>
      <c r="E5" s="221"/>
      <c r="F5" s="222"/>
      <c r="G5" s="222"/>
      <c r="H5" s="223"/>
      <c r="I5" s="58"/>
      <c r="J5" s="58"/>
      <c r="K5" s="21"/>
      <c r="L5" s="10"/>
      <c r="M5" s="10"/>
      <c r="N5" s="10"/>
      <c r="O5" s="10"/>
      <c r="P5" s="10"/>
      <c r="Q5" s="10"/>
      <c r="R5" s="10"/>
    </row>
    <row r="6" spans="1:18" s="2" customFormat="1" ht="17.399999999999999" x14ac:dyDescent="0.3">
      <c r="A6" s="59" t="s">
        <v>65</v>
      </c>
      <c r="B6" s="59"/>
      <c r="C6" s="59"/>
      <c r="E6" s="224"/>
      <c r="F6" s="225"/>
      <c r="G6" s="225"/>
      <c r="H6" s="226"/>
      <c r="I6" s="21"/>
      <c r="J6" s="21"/>
      <c r="K6" s="21"/>
      <c r="L6" s="10"/>
      <c r="M6" s="10"/>
      <c r="N6" s="10"/>
      <c r="O6" s="10"/>
      <c r="P6" s="10"/>
      <c r="Q6" s="10"/>
      <c r="R6" s="10"/>
    </row>
    <row r="7" spans="1:18" s="2" customFormat="1" ht="17.399999999999999" x14ac:dyDescent="0.3">
      <c r="A7" s="59" t="s">
        <v>54</v>
      </c>
      <c r="B7" s="59"/>
      <c r="C7" s="59"/>
      <c r="E7" s="227"/>
      <c r="F7" s="228"/>
      <c r="G7" s="228"/>
      <c r="H7" s="229"/>
      <c r="I7" s="10"/>
      <c r="J7" s="10"/>
      <c r="K7" s="10"/>
      <c r="L7" s="10"/>
      <c r="M7" s="10"/>
      <c r="N7" s="10"/>
      <c r="O7" s="10"/>
      <c r="P7" s="10"/>
      <c r="Q7" s="10"/>
      <c r="R7" s="10"/>
    </row>
    <row r="8" spans="1:18" s="2" customFormat="1" ht="17.399999999999999" x14ac:dyDescent="0.3">
      <c r="A8" s="59" t="s">
        <v>27</v>
      </c>
      <c r="B8" s="59"/>
      <c r="C8" s="59"/>
      <c r="E8" s="227"/>
      <c r="F8" s="228"/>
      <c r="G8" s="228"/>
      <c r="H8" s="229"/>
      <c r="I8" s="10"/>
      <c r="J8" s="10"/>
      <c r="K8" s="10"/>
      <c r="L8" s="10"/>
      <c r="M8" s="10"/>
      <c r="N8" s="10"/>
      <c r="O8" s="10"/>
      <c r="P8" s="10"/>
      <c r="Q8" s="10"/>
      <c r="R8" s="10"/>
    </row>
    <row r="9" spans="1:18" ht="15" x14ac:dyDescent="0.25">
      <c r="A9" s="47"/>
      <c r="B9" s="47"/>
      <c r="C9" s="38"/>
      <c r="D9" s="6"/>
      <c r="E9" s="46"/>
      <c r="F9" s="105"/>
      <c r="G9" s="105"/>
      <c r="H9" s="6"/>
      <c r="I9" s="6"/>
      <c r="J9" s="6"/>
      <c r="K9" s="6"/>
      <c r="L9" s="6"/>
      <c r="M9" s="6"/>
      <c r="N9" s="6"/>
      <c r="O9" s="6"/>
      <c r="P9" s="6"/>
      <c r="Q9" s="6"/>
      <c r="R9" s="6"/>
    </row>
    <row r="10" spans="1:18" ht="42" customHeight="1" x14ac:dyDescent="0.25">
      <c r="B10" s="172"/>
      <c r="C10" s="172"/>
      <c r="D10" s="172"/>
      <c r="E10" s="172"/>
      <c r="F10" s="172"/>
      <c r="G10" s="172"/>
      <c r="H10" s="172"/>
      <c r="I10" s="97"/>
      <c r="J10" s="6"/>
      <c r="K10" s="6"/>
      <c r="L10" s="6"/>
      <c r="M10" s="6"/>
      <c r="N10" s="6"/>
      <c r="O10" s="6"/>
      <c r="P10" s="6"/>
      <c r="Q10" s="6"/>
      <c r="R10" s="6"/>
    </row>
    <row r="11" spans="1:18" ht="42" customHeight="1" x14ac:dyDescent="0.25">
      <c r="B11" s="172"/>
      <c r="C11" s="172"/>
      <c r="D11" s="172"/>
      <c r="E11" s="172"/>
      <c r="F11" s="172"/>
      <c r="G11" s="172"/>
      <c r="H11" s="172"/>
      <c r="I11" s="97"/>
      <c r="J11" s="6"/>
      <c r="K11" s="6"/>
      <c r="L11" s="6"/>
      <c r="M11" s="6"/>
      <c r="N11" s="6"/>
      <c r="O11" s="6"/>
      <c r="P11" s="6"/>
      <c r="Q11" s="6"/>
      <c r="R11" s="6"/>
    </row>
    <row r="12" spans="1:18" ht="51.6" customHeight="1" x14ac:dyDescent="0.25">
      <c r="A12" s="6"/>
      <c r="B12" s="6"/>
      <c r="C12" s="230" t="s">
        <v>68</v>
      </c>
      <c r="D12" s="230"/>
      <c r="E12" s="231"/>
      <c r="F12" s="301">
        <v>2020</v>
      </c>
      <c r="H12" s="132"/>
      <c r="I12" s="6"/>
      <c r="J12" s="6"/>
      <c r="K12" s="6"/>
      <c r="L12" s="6"/>
      <c r="M12" s="6"/>
      <c r="N12" s="6"/>
      <c r="O12" s="6"/>
      <c r="P12" s="6"/>
      <c r="Q12" s="6"/>
      <c r="R12" s="6"/>
    </row>
    <row r="13" spans="1:18" ht="31.2" customHeight="1" x14ac:dyDescent="0.3">
      <c r="A13" s="6"/>
      <c r="B13" s="303" t="s">
        <v>94</v>
      </c>
      <c r="C13" s="300" t="s">
        <v>91</v>
      </c>
      <c r="D13" s="217"/>
      <c r="E13" s="217"/>
      <c r="F13" s="217"/>
      <c r="G13" s="217"/>
      <c r="H13" s="217"/>
      <c r="I13" s="6"/>
      <c r="J13" s="6"/>
      <c r="K13" s="6"/>
      <c r="L13" s="6"/>
      <c r="M13" s="6"/>
      <c r="N13" s="6"/>
      <c r="O13" s="6"/>
      <c r="P13" s="6"/>
      <c r="Q13" s="6"/>
      <c r="R13" s="6"/>
    </row>
    <row r="14" spans="1:18" ht="12.75" customHeight="1" x14ac:dyDescent="0.25">
      <c r="A14" s="6"/>
      <c r="B14" s="6"/>
      <c r="C14" s="6"/>
      <c r="D14" s="6"/>
      <c r="E14" s="48" t="s">
        <v>3</v>
      </c>
      <c r="F14" s="6"/>
      <c r="G14" s="6"/>
      <c r="H14" s="6"/>
      <c r="I14" s="6"/>
      <c r="J14" s="6"/>
      <c r="K14" s="6"/>
      <c r="L14" s="6"/>
      <c r="M14" s="6"/>
      <c r="N14" s="6"/>
      <c r="O14" s="6"/>
      <c r="P14" s="6"/>
      <c r="Q14" s="6"/>
      <c r="R14" s="6"/>
    </row>
    <row r="15" spans="1:18" x14ac:dyDescent="0.25">
      <c r="A15" s="6"/>
      <c r="B15" s="6"/>
      <c r="C15" s="6"/>
      <c r="D15" s="6"/>
      <c r="E15" s="6"/>
      <c r="F15" s="6"/>
      <c r="G15" s="6"/>
      <c r="H15" s="6"/>
      <c r="I15" s="6"/>
      <c r="J15" s="6"/>
      <c r="K15" s="6"/>
      <c r="L15" s="6"/>
      <c r="M15" s="6"/>
      <c r="N15" s="6"/>
      <c r="O15" s="6"/>
      <c r="P15" s="6"/>
      <c r="Q15" s="6"/>
      <c r="R15" s="6"/>
    </row>
    <row r="16" spans="1:18" hidden="1" x14ac:dyDescent="0.25">
      <c r="B16" s="60"/>
      <c r="C16" s="60"/>
      <c r="D16" s="60"/>
      <c r="E16" s="60"/>
      <c r="F16" s="60"/>
      <c r="G16" s="60"/>
      <c r="H16" s="7"/>
      <c r="I16" s="6"/>
      <c r="J16" s="6"/>
      <c r="K16" s="6"/>
      <c r="L16" s="6"/>
      <c r="M16" s="6"/>
      <c r="N16" s="6"/>
      <c r="O16" s="6"/>
      <c r="P16" s="6"/>
      <c r="Q16" s="6"/>
      <c r="R16" s="6"/>
    </row>
    <row r="17" spans="1:18" x14ac:dyDescent="0.25">
      <c r="A17" s="173"/>
      <c r="B17" s="173"/>
      <c r="C17" s="173"/>
      <c r="D17" s="173"/>
      <c r="E17" s="173"/>
      <c r="F17" s="173"/>
      <c r="G17" s="173"/>
      <c r="H17" s="174"/>
      <c r="I17" s="6"/>
      <c r="J17" s="6"/>
      <c r="K17" s="6"/>
      <c r="L17" s="6"/>
      <c r="M17" s="6"/>
      <c r="N17" s="6"/>
      <c r="O17" s="6"/>
      <c r="P17" s="6"/>
      <c r="Q17" s="6"/>
      <c r="R17" s="6"/>
    </row>
    <row r="18" spans="1:18" ht="21" x14ac:dyDescent="0.4">
      <c r="A18" s="173"/>
      <c r="B18" s="173"/>
      <c r="C18" s="232"/>
      <c r="D18" s="232"/>
      <c r="E18" s="232"/>
      <c r="F18" s="175" t="s">
        <v>66</v>
      </c>
      <c r="G18" s="173"/>
      <c r="H18" s="174"/>
      <c r="I18" s="6"/>
      <c r="J18" s="6"/>
      <c r="K18" s="6"/>
      <c r="L18" s="6"/>
      <c r="M18" s="6"/>
      <c r="N18" s="6"/>
      <c r="O18" s="6"/>
      <c r="P18" s="6"/>
      <c r="Q18" s="6"/>
      <c r="R18" s="6"/>
    </row>
    <row r="19" spans="1:18" ht="14.4" customHeight="1" x14ac:dyDescent="0.25">
      <c r="A19" s="173"/>
      <c r="B19" s="173"/>
      <c r="C19" s="173"/>
      <c r="D19" s="173"/>
      <c r="E19" s="176"/>
      <c r="F19" s="173"/>
      <c r="G19" s="173"/>
      <c r="H19" s="174"/>
      <c r="I19" s="6"/>
      <c r="J19" s="6"/>
      <c r="K19" s="6"/>
      <c r="L19" s="6"/>
      <c r="M19" s="6"/>
      <c r="N19" s="6"/>
      <c r="O19" s="6"/>
      <c r="P19" s="6"/>
      <c r="Q19" s="6"/>
      <c r="R19" s="6"/>
    </row>
    <row r="20" spans="1:18" ht="14.4" customHeight="1" x14ac:dyDescent="0.3">
      <c r="A20" s="173"/>
      <c r="B20" s="177"/>
      <c r="C20" s="178" t="s">
        <v>67</v>
      </c>
      <c r="D20" s="179"/>
      <c r="E20" s="180"/>
      <c r="F20" s="173"/>
      <c r="G20" s="173"/>
      <c r="H20" s="174"/>
      <c r="I20" s="6"/>
      <c r="J20" s="6"/>
      <c r="K20" s="6"/>
      <c r="L20" s="6"/>
      <c r="M20" s="6"/>
      <c r="N20" s="6"/>
      <c r="O20" s="6"/>
      <c r="P20" s="6"/>
      <c r="Q20" s="6"/>
      <c r="R20" s="6"/>
    </row>
    <row r="21" spans="1:18" ht="14.4" customHeight="1" x14ac:dyDescent="0.3">
      <c r="A21" s="173"/>
      <c r="B21" s="177"/>
      <c r="C21" s="178"/>
      <c r="D21" s="179"/>
      <c r="E21" s="181"/>
      <c r="F21" s="173"/>
      <c r="G21" s="173"/>
      <c r="H21" s="174"/>
      <c r="I21" s="6"/>
      <c r="J21" s="6"/>
      <c r="K21" s="6"/>
      <c r="L21" s="6"/>
      <c r="M21" s="6"/>
      <c r="N21" s="6"/>
      <c r="O21" s="6"/>
      <c r="P21" s="6"/>
      <c r="Q21" s="6"/>
      <c r="R21" s="6"/>
    </row>
    <row r="22" spans="1:18" ht="13.8" x14ac:dyDescent="0.25">
      <c r="A22" s="173"/>
      <c r="B22" s="182"/>
      <c r="C22" s="178" t="s">
        <v>6</v>
      </c>
      <c r="D22" s="183"/>
      <c r="E22" s="184"/>
      <c r="F22" s="185" t="s">
        <v>7</v>
      </c>
      <c r="G22" s="186"/>
      <c r="H22" s="210"/>
      <c r="I22" s="6"/>
      <c r="J22" s="6"/>
      <c r="K22" s="6"/>
      <c r="L22" s="6"/>
      <c r="M22" s="6"/>
      <c r="N22" s="6"/>
      <c r="O22" s="6"/>
      <c r="P22" s="6"/>
      <c r="Q22" s="6"/>
      <c r="R22" s="6"/>
    </row>
    <row r="23" spans="1:18" x14ac:dyDescent="0.25">
      <c r="A23" s="173"/>
      <c r="B23" s="173"/>
      <c r="C23" s="173"/>
      <c r="D23" s="173"/>
      <c r="E23" s="173"/>
      <c r="F23" s="176"/>
      <c r="G23" s="187"/>
      <c r="H23" s="174"/>
      <c r="I23" s="6"/>
      <c r="J23" s="6"/>
      <c r="K23" s="6"/>
      <c r="L23" s="6"/>
      <c r="M23" s="6"/>
      <c r="N23" s="6"/>
      <c r="O23" s="6"/>
      <c r="P23" s="6"/>
      <c r="Q23" s="6"/>
      <c r="R23" s="6"/>
    </row>
    <row r="24" spans="1:18" x14ac:dyDescent="0.25">
      <c r="H24" s="6"/>
      <c r="I24" s="6"/>
      <c r="J24" s="6"/>
      <c r="K24" s="6"/>
      <c r="L24" s="6"/>
      <c r="M24" s="6"/>
      <c r="N24" s="6"/>
      <c r="O24" s="6"/>
      <c r="P24" s="6"/>
      <c r="Q24" s="6"/>
      <c r="R24" s="6"/>
    </row>
    <row r="25" spans="1:18" x14ac:dyDescent="0.25">
      <c r="H25" s="6"/>
      <c r="I25" s="6"/>
      <c r="J25" s="6"/>
      <c r="K25" s="6"/>
      <c r="L25" s="6"/>
      <c r="M25" s="6"/>
      <c r="N25" s="6"/>
      <c r="O25" s="6"/>
      <c r="P25" s="6"/>
      <c r="Q25" s="6"/>
      <c r="R25" s="6"/>
    </row>
    <row r="26" spans="1:18" ht="15.6" x14ac:dyDescent="0.3">
      <c r="B26" s="219" t="s">
        <v>1</v>
      </c>
      <c r="C26" s="219"/>
      <c r="D26" s="219"/>
      <c r="E26" s="211"/>
      <c r="F26" s="54"/>
      <c r="G26" s="54"/>
      <c r="H26" s="6"/>
      <c r="I26" s="6"/>
      <c r="J26" s="6"/>
      <c r="K26" s="6"/>
      <c r="L26" s="6"/>
      <c r="M26" s="6"/>
      <c r="N26" s="6"/>
      <c r="O26" s="6"/>
      <c r="P26" s="6"/>
      <c r="Q26" s="6"/>
      <c r="R26" s="6"/>
    </row>
    <row r="27" spans="1:18" ht="15" x14ac:dyDescent="0.25">
      <c r="E27" s="3"/>
      <c r="H27" s="6"/>
      <c r="I27" s="6"/>
      <c r="J27" s="6"/>
      <c r="K27" s="6"/>
      <c r="L27" s="6"/>
      <c r="M27" s="6"/>
      <c r="N27" s="6"/>
      <c r="O27" s="6"/>
      <c r="P27" s="6"/>
      <c r="Q27" s="6"/>
      <c r="R27" s="6"/>
    </row>
    <row r="28" spans="1:18" ht="15.6" x14ac:dyDescent="0.3">
      <c r="B28" s="219" t="s">
        <v>34</v>
      </c>
      <c r="C28" s="219"/>
      <c r="D28" s="219"/>
      <c r="E28" s="188"/>
      <c r="F28" s="54"/>
      <c r="G28" s="54"/>
      <c r="H28" s="6"/>
      <c r="I28" s="6"/>
      <c r="J28" s="6"/>
      <c r="K28" s="6"/>
      <c r="L28" s="6"/>
      <c r="M28" s="6"/>
      <c r="N28" s="6"/>
      <c r="O28" s="6"/>
      <c r="P28" s="6"/>
      <c r="Q28" s="6"/>
      <c r="R28" s="6"/>
    </row>
    <row r="30" spans="1:18" ht="9.75" customHeight="1" x14ac:dyDescent="0.25">
      <c r="B30" s="3"/>
      <c r="C30" s="3"/>
      <c r="D30" s="3"/>
      <c r="E30" s="4"/>
      <c r="F30" s="3"/>
      <c r="G30" s="3"/>
      <c r="H30" s="6"/>
      <c r="I30" s="6"/>
      <c r="J30" s="6"/>
      <c r="K30" s="6"/>
      <c r="L30" s="6"/>
      <c r="M30" s="6"/>
      <c r="N30" s="6"/>
      <c r="O30" s="6"/>
      <c r="P30" s="6"/>
      <c r="Q30" s="6"/>
      <c r="R30" s="6"/>
    </row>
    <row r="31" spans="1:18" ht="29.4" customHeight="1" x14ac:dyDescent="0.25">
      <c r="B31" s="233" t="s">
        <v>33</v>
      </c>
      <c r="C31" s="233"/>
      <c r="D31" s="233"/>
      <c r="E31" s="233"/>
      <c r="F31" s="233"/>
      <c r="G31" s="233"/>
      <c r="H31" s="233"/>
      <c r="I31" s="6"/>
      <c r="J31" s="6"/>
      <c r="K31" s="6"/>
      <c r="L31" s="6"/>
      <c r="M31" s="6"/>
      <c r="N31" s="6"/>
      <c r="O31" s="6"/>
      <c r="P31" s="6"/>
      <c r="Q31" s="6"/>
      <c r="R31" s="6"/>
    </row>
    <row r="32" spans="1:18" ht="15.6" customHeight="1" x14ac:dyDescent="0.3">
      <c r="B32" s="217"/>
      <c r="C32" s="218"/>
      <c r="D32" s="135"/>
      <c r="E32" s="30" t="s">
        <v>3</v>
      </c>
      <c r="F32" s="55"/>
      <c r="G32" s="55"/>
      <c r="H32" s="6"/>
      <c r="I32" s="6"/>
      <c r="J32" s="6"/>
      <c r="K32" s="6"/>
      <c r="L32" s="6"/>
      <c r="M32" s="6"/>
      <c r="N32" s="6"/>
      <c r="O32" s="6"/>
      <c r="P32" s="6"/>
      <c r="Q32" s="6"/>
      <c r="R32" s="6"/>
    </row>
    <row r="33" spans="2:17" ht="15" x14ac:dyDescent="0.25">
      <c r="B33" s="3"/>
      <c r="C33" s="3"/>
      <c r="D33" s="3"/>
      <c r="E33" s="56"/>
      <c r="F33" s="27"/>
      <c r="G33" s="6"/>
      <c r="H33" s="6"/>
      <c r="I33" s="6"/>
      <c r="J33" s="6"/>
      <c r="K33" s="6"/>
      <c r="L33" s="6"/>
      <c r="M33" s="6"/>
      <c r="N33" s="6"/>
      <c r="O33" s="6"/>
      <c r="P33" s="6"/>
      <c r="Q33" s="6"/>
    </row>
    <row r="34" spans="2:17" ht="15.6" x14ac:dyDescent="0.3">
      <c r="B34" s="219" t="s">
        <v>5</v>
      </c>
      <c r="C34" s="219"/>
      <c r="D34" s="219"/>
      <c r="E34" s="189" t="s">
        <v>3</v>
      </c>
      <c r="F34" s="30"/>
      <c r="G34" s="6"/>
      <c r="H34" s="6"/>
      <c r="I34" s="6"/>
      <c r="J34" s="6"/>
      <c r="K34" s="6"/>
      <c r="L34" s="6"/>
      <c r="M34" s="6"/>
      <c r="N34" s="6"/>
      <c r="O34" s="6"/>
      <c r="P34" s="6"/>
      <c r="Q34" s="6"/>
    </row>
    <row r="35" spans="2:17" ht="15" x14ac:dyDescent="0.25">
      <c r="B35" s="3"/>
      <c r="C35" s="3"/>
      <c r="E35" s="4"/>
      <c r="F35" s="57"/>
    </row>
    <row r="36" spans="2:17" ht="15" x14ac:dyDescent="0.25">
      <c r="B36" s="3"/>
      <c r="C36" s="3"/>
      <c r="D36" s="3"/>
      <c r="E36" s="4"/>
    </row>
    <row r="37" spans="2:17" ht="15.6" x14ac:dyDescent="0.3">
      <c r="B37" s="219" t="s">
        <v>23</v>
      </c>
      <c r="C37" s="219"/>
      <c r="D37" s="219"/>
      <c r="E37" s="190" t="s">
        <v>3</v>
      </c>
    </row>
    <row r="38" spans="2:17" ht="15" x14ac:dyDescent="0.25">
      <c r="B38" s="3"/>
      <c r="C38" s="3"/>
      <c r="D38" s="3"/>
      <c r="E38" s="4"/>
    </row>
    <row r="39" spans="2:17" ht="15.6" x14ac:dyDescent="0.3">
      <c r="B39" s="219" t="s">
        <v>24</v>
      </c>
      <c r="C39" s="219"/>
      <c r="D39" s="219"/>
      <c r="E39" s="190" t="s">
        <v>3</v>
      </c>
    </row>
    <row r="40" spans="2:17" ht="15" x14ac:dyDescent="0.25">
      <c r="B40" s="3"/>
      <c r="C40" s="3"/>
      <c r="D40" s="3"/>
      <c r="F40" s="3"/>
    </row>
    <row r="41" spans="2:17" ht="15" x14ac:dyDescent="0.25">
      <c r="B41" s="3"/>
      <c r="C41" s="3"/>
      <c r="D41" s="3"/>
      <c r="F41" s="3"/>
      <c r="G41" s="3"/>
    </row>
    <row r="42" spans="2:17" ht="15" x14ac:dyDescent="0.25">
      <c r="B42" s="3"/>
      <c r="C42" s="3"/>
      <c r="D42" s="3"/>
      <c r="F42" s="3"/>
      <c r="G42" s="3"/>
    </row>
    <row r="43" spans="2:17" ht="15" x14ac:dyDescent="0.25">
      <c r="B43" s="3"/>
      <c r="C43" s="3"/>
      <c r="D43" s="3"/>
      <c r="F43" s="3"/>
      <c r="G43" s="3"/>
    </row>
  </sheetData>
  <sheetProtection algorithmName="SHA-512" hashValue="xrMiHMCcGTucSlFNN3w4J1zHRUkjMGJEj1r9Pd50ZjrN9/x0VPUlt61+N1neSC1JdPjYDlqnd2JsSjOYPb2bMg==" saltValue="S6RBVCMghC0fusfcKNtBjA==" spinCount="100000" sheet="1" selectLockedCells="1"/>
  <mergeCells count="15">
    <mergeCell ref="B32:C32"/>
    <mergeCell ref="B34:D34"/>
    <mergeCell ref="B37:D37"/>
    <mergeCell ref="B39:D39"/>
    <mergeCell ref="E4:H4"/>
    <mergeCell ref="E5:H5"/>
    <mergeCell ref="E6:H6"/>
    <mergeCell ref="E7:H7"/>
    <mergeCell ref="E8:H8"/>
    <mergeCell ref="C12:E12"/>
    <mergeCell ref="C18:E18"/>
    <mergeCell ref="B26:D26"/>
    <mergeCell ref="B28:D28"/>
    <mergeCell ref="B31:H31"/>
    <mergeCell ref="C13:H13"/>
  </mergeCells>
  <phoneticPr fontId="0" type="noConversion"/>
  <dataValidations xWindow="514" yWindow="643" count="6">
    <dataValidation type="list" allowBlank="1" showInputMessage="1" showErrorMessage="1" sqref="F3">
      <formula1>"AQB13-,AQB14-,AQB15-,AQB16-,AQB17,AQB18-,AQB19-,AQB20-,AQB21-,AQB22-"</formula1>
    </dataValidation>
    <dataValidation type="list" allowBlank="1" showInputMessage="1" showErrorMessage="1" sqref="H3">
      <formula1>"DADISV,FFMSV,HTKSV,LDKSV,LKFDSV,LKGGSV,LKGISV,LKLWSV,LKMBSV,LKWFSV,MKKSV,SEKSV,STDASV,STKSSV,STOFSV,STWISV,VBKSV,WAUKSV,WMKSV"</formula1>
    </dataValidation>
    <dataValidation type="list" allowBlank="1" prompt="Bitte auswählen" sqref="F12">
      <formula1>"2013,2014,2015,2016,2017,2018,2019,2020,2021,2022"</formula1>
    </dataValidation>
    <dataValidation type="list" allowBlank="1" prompt="Bitte auswählen" sqref="C18:E18">
      <formula1>" ,Zwischenverwendungsnachweis,Gesamtverwendungsnachweis"</formula1>
    </dataValidation>
    <dataValidation type="custom" showErrorMessage="1" errorTitle="Achtung!" error="Bitte erst das Aktenzeichen durch Anwählen des AQBs und des Kürzels eintragen. Eingabe bitte abbrechen." promptTitle="Achtung!" prompt="Bitte erst das Aktenzeichen durch Anwählen des AQBs und des Kürzels eintragen." sqref="E5:H5">
      <formula1>NOT(OR(ISBLANK(F3),ISBLANK(H3)))</formula1>
    </dataValidation>
    <dataValidation type="custom" showInputMessage="1" showErrorMessage="1" errorTitle="Achtung!" error="Bitte erst noch das Bewilligungsjahr auswählen! Eingabe bitte abbrechen." sqref="E26">
      <formula1>NOT(ISBLANK($F$12))</formula1>
    </dataValidation>
  </dataValidations>
  <pageMargins left="0.78740157480314965" right="0.78740157480314965" top="0.86614173228346458" bottom="0.98425196850393704" header="0.51181102362204722" footer="0.51181102362204722"/>
  <pageSetup paperSize="9" scale="82" orientation="portrait" horizontalDpi="300" verticalDpi="300" r:id="rId1"/>
  <headerFooter alignWithMargins="0">
    <oddHeader xml:space="preserve">&amp;R
</oddHeader>
    <oddFooter xml:space="preserve">&amp;C- 1 - &amp;R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822960</xdr:colOff>
                    <xdr:row>18</xdr:row>
                    <xdr:rowOff>76200</xdr:rowOff>
                  </from>
                  <to>
                    <xdr:col>1</xdr:col>
                    <xdr:colOff>1051560</xdr:colOff>
                    <xdr:row>20</xdr:row>
                    <xdr:rowOff>121920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822960</xdr:colOff>
                    <xdr:row>21</xdr:row>
                    <xdr:rowOff>7620</xdr:rowOff>
                  </from>
                  <to>
                    <xdr:col>1</xdr:col>
                    <xdr:colOff>1051560</xdr:colOff>
                    <xdr:row>22</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K36"/>
  <sheetViews>
    <sheetView showGridLines="0" showWhiteSpace="0" view="pageLayout" zoomScaleNormal="100" workbookViewId="0">
      <selection activeCell="J5" sqref="J5:J7"/>
    </sheetView>
  </sheetViews>
  <sheetFormatPr baseColWidth="10" defaultRowHeight="13.2" x14ac:dyDescent="0.25"/>
  <cols>
    <col min="1" max="1" width="6.33203125" customWidth="1"/>
    <col min="2" max="2" width="26.88671875" customWidth="1"/>
    <col min="3" max="3" width="4.77734375" customWidth="1"/>
    <col min="4" max="6" width="4.6640625" customWidth="1"/>
    <col min="7" max="7" width="20.5546875" style="213" customWidth="1"/>
    <col min="8" max="11" width="16.33203125" customWidth="1"/>
  </cols>
  <sheetData>
    <row r="1" spans="1:11" ht="21.6" customHeight="1" x14ac:dyDescent="0.25">
      <c r="A1" s="255" t="s">
        <v>86</v>
      </c>
      <c r="B1" s="256"/>
      <c r="C1" s="256"/>
      <c r="D1" s="256"/>
      <c r="E1" s="256"/>
      <c r="F1" s="256"/>
      <c r="G1" s="256"/>
      <c r="H1" s="318">
        <f>IF(Deckblatt!F12="","",Deckblatt!F12)</f>
        <v>2020</v>
      </c>
      <c r="I1" s="206" t="str">
        <f>IF(Deckblatt!F3="","",Deckblatt!F3)</f>
        <v>AQB20-</v>
      </c>
      <c r="J1" s="208" t="str">
        <f>IF(Deckblatt!H3="","",Deckblatt!H3)</f>
        <v/>
      </c>
      <c r="K1" s="216"/>
    </row>
    <row r="2" spans="1:11" ht="16.2" customHeight="1" x14ac:dyDescent="0.25">
      <c r="A2" s="257"/>
      <c r="B2" s="258" t="s">
        <v>57</v>
      </c>
      <c r="C2" s="259" t="s">
        <v>70</v>
      </c>
      <c r="D2" s="260" t="s">
        <v>71</v>
      </c>
      <c r="E2" s="259" t="s">
        <v>74</v>
      </c>
      <c r="F2" s="259" t="s">
        <v>72</v>
      </c>
      <c r="G2" s="261" t="s">
        <v>73</v>
      </c>
      <c r="H2" s="254" t="s">
        <v>89</v>
      </c>
      <c r="I2" s="254" t="s">
        <v>81</v>
      </c>
      <c r="J2" s="254" t="s">
        <v>88</v>
      </c>
      <c r="K2" s="319" t="s">
        <v>38</v>
      </c>
    </row>
    <row r="3" spans="1:11" s="126" customFormat="1" ht="29.4" customHeight="1" x14ac:dyDescent="0.25">
      <c r="A3" s="257"/>
      <c r="B3" s="258"/>
      <c r="C3" s="259"/>
      <c r="D3" s="260"/>
      <c r="E3" s="259"/>
      <c r="F3" s="259"/>
      <c r="G3" s="262"/>
      <c r="H3" s="254"/>
      <c r="I3" s="254"/>
      <c r="J3" s="254"/>
      <c r="K3" s="320"/>
    </row>
    <row r="4" spans="1:11" ht="14.4" thickBot="1" x14ac:dyDescent="0.35">
      <c r="A4" s="207" t="s">
        <v>42</v>
      </c>
      <c r="B4" s="214" t="s">
        <v>95</v>
      </c>
      <c r="C4" s="215"/>
      <c r="D4" s="215"/>
      <c r="E4" s="215"/>
      <c r="F4" s="215"/>
      <c r="G4" s="304" t="s">
        <v>97</v>
      </c>
      <c r="H4" s="305">
        <f>H5+H6+H7+H8+H9+H10+H11+H12+H13+H14+H15+H16+H17+H18+H19</f>
        <v>0</v>
      </c>
      <c r="I4" s="215"/>
      <c r="J4" s="306">
        <f>J5+J8+J11+J14+J17</f>
        <v>0</v>
      </c>
      <c r="K4" s="306">
        <f>K5+K8+K11+K14+K17</f>
        <v>0</v>
      </c>
    </row>
    <row r="5" spans="1:11" ht="13.2" customHeight="1" x14ac:dyDescent="0.25">
      <c r="A5" s="251" t="s">
        <v>43</v>
      </c>
      <c r="B5" s="247"/>
      <c r="C5" s="248"/>
      <c r="D5" s="245"/>
      <c r="E5" s="245"/>
      <c r="F5" s="245"/>
      <c r="G5" s="311"/>
      <c r="H5" s="331"/>
      <c r="I5" s="196"/>
      <c r="J5" s="327"/>
      <c r="K5" s="334">
        <f>J5+H5+H6+H7</f>
        <v>0</v>
      </c>
    </row>
    <row r="6" spans="1:11" ht="13.2" customHeight="1" x14ac:dyDescent="0.25">
      <c r="A6" s="249"/>
      <c r="B6" s="240"/>
      <c r="C6" s="242"/>
      <c r="D6" s="234"/>
      <c r="E6" s="234"/>
      <c r="F6" s="234"/>
      <c r="G6" s="312"/>
      <c r="H6" s="331"/>
      <c r="I6" s="196"/>
      <c r="J6" s="328"/>
      <c r="K6" s="335"/>
    </row>
    <row r="7" spans="1:11" ht="13.8" customHeight="1" thickBot="1" x14ac:dyDescent="0.3">
      <c r="A7" s="250"/>
      <c r="B7" s="241"/>
      <c r="C7" s="243"/>
      <c r="D7" s="244"/>
      <c r="E7" s="244"/>
      <c r="F7" s="244"/>
      <c r="G7" s="313"/>
      <c r="H7" s="332"/>
      <c r="I7" s="205"/>
      <c r="J7" s="329"/>
      <c r="K7" s="337"/>
    </row>
    <row r="8" spans="1:11" ht="13.2" customHeight="1" x14ac:dyDescent="0.25">
      <c r="A8" s="251" t="s">
        <v>44</v>
      </c>
      <c r="B8" s="247"/>
      <c r="C8" s="248"/>
      <c r="D8" s="245"/>
      <c r="E8" s="245"/>
      <c r="F8" s="245"/>
      <c r="G8" s="311"/>
      <c r="H8" s="331"/>
      <c r="I8" s="196"/>
      <c r="J8" s="327"/>
      <c r="K8" s="334">
        <f t="shared" ref="K8" si="0">J8+H8+H9+H10</f>
        <v>0</v>
      </c>
    </row>
    <row r="9" spans="1:11" ht="13.2" customHeight="1" x14ac:dyDescent="0.25">
      <c r="A9" s="249"/>
      <c r="B9" s="240"/>
      <c r="C9" s="242"/>
      <c r="D9" s="234"/>
      <c r="E9" s="234"/>
      <c r="F9" s="234"/>
      <c r="G9" s="312"/>
      <c r="H9" s="331"/>
      <c r="I9" s="196"/>
      <c r="J9" s="328"/>
      <c r="K9" s="335"/>
    </row>
    <row r="10" spans="1:11" ht="13.8" customHeight="1" thickBot="1" x14ac:dyDescent="0.3">
      <c r="A10" s="250"/>
      <c r="B10" s="241"/>
      <c r="C10" s="243"/>
      <c r="D10" s="244"/>
      <c r="E10" s="244"/>
      <c r="F10" s="244"/>
      <c r="G10" s="313"/>
      <c r="H10" s="332"/>
      <c r="I10" s="205"/>
      <c r="J10" s="329"/>
      <c r="K10" s="337"/>
    </row>
    <row r="11" spans="1:11" ht="13.2" customHeight="1" x14ac:dyDescent="0.25">
      <c r="A11" s="251" t="s">
        <v>45</v>
      </c>
      <c r="B11" s="247"/>
      <c r="C11" s="248"/>
      <c r="D11" s="245"/>
      <c r="E11" s="245"/>
      <c r="F11" s="245"/>
      <c r="G11" s="311"/>
      <c r="H11" s="331"/>
      <c r="I11" s="196"/>
      <c r="J11" s="327"/>
      <c r="K11" s="334">
        <f t="shared" ref="K11" si="1">J11+H11+H12+H13</f>
        <v>0</v>
      </c>
    </row>
    <row r="12" spans="1:11" ht="13.2" customHeight="1" x14ac:dyDescent="0.25">
      <c r="A12" s="249"/>
      <c r="B12" s="240"/>
      <c r="C12" s="242"/>
      <c r="D12" s="234"/>
      <c r="E12" s="234"/>
      <c r="F12" s="234"/>
      <c r="G12" s="312"/>
      <c r="H12" s="331"/>
      <c r="I12" s="196"/>
      <c r="J12" s="328"/>
      <c r="K12" s="335"/>
    </row>
    <row r="13" spans="1:11" ht="13.8" customHeight="1" thickBot="1" x14ac:dyDescent="0.3">
      <c r="A13" s="250"/>
      <c r="B13" s="241"/>
      <c r="C13" s="243"/>
      <c r="D13" s="244"/>
      <c r="E13" s="244"/>
      <c r="F13" s="244"/>
      <c r="G13" s="313"/>
      <c r="H13" s="332"/>
      <c r="I13" s="205"/>
      <c r="J13" s="329"/>
      <c r="K13" s="337"/>
    </row>
    <row r="14" spans="1:11" ht="13.2" customHeight="1" x14ac:dyDescent="0.25">
      <c r="A14" s="251" t="s">
        <v>46</v>
      </c>
      <c r="B14" s="247"/>
      <c r="C14" s="248"/>
      <c r="D14" s="245"/>
      <c r="E14" s="245"/>
      <c r="F14" s="245"/>
      <c r="G14" s="311"/>
      <c r="H14" s="331"/>
      <c r="I14" s="196"/>
      <c r="J14" s="327"/>
      <c r="K14" s="334">
        <f t="shared" ref="K14" si="2">J14+H14+H15+H16</f>
        <v>0</v>
      </c>
    </row>
    <row r="15" spans="1:11" ht="13.2" customHeight="1" x14ac:dyDescent="0.25">
      <c r="A15" s="249"/>
      <c r="B15" s="240"/>
      <c r="C15" s="242"/>
      <c r="D15" s="234"/>
      <c r="E15" s="234"/>
      <c r="F15" s="234"/>
      <c r="G15" s="312"/>
      <c r="H15" s="331"/>
      <c r="I15" s="196"/>
      <c r="J15" s="328"/>
      <c r="K15" s="335"/>
    </row>
    <row r="16" spans="1:11" ht="13.8" customHeight="1" thickBot="1" x14ac:dyDescent="0.3">
      <c r="A16" s="250"/>
      <c r="B16" s="241"/>
      <c r="C16" s="243"/>
      <c r="D16" s="244"/>
      <c r="E16" s="244"/>
      <c r="F16" s="244"/>
      <c r="G16" s="313"/>
      <c r="H16" s="332"/>
      <c r="I16" s="205"/>
      <c r="J16" s="329"/>
      <c r="K16" s="337"/>
    </row>
    <row r="17" spans="1:11" ht="13.2" customHeight="1" x14ac:dyDescent="0.25">
      <c r="A17" s="251" t="s">
        <v>47</v>
      </c>
      <c r="B17" s="247"/>
      <c r="C17" s="248"/>
      <c r="D17" s="245"/>
      <c r="E17" s="245"/>
      <c r="F17" s="245"/>
      <c r="G17" s="311"/>
      <c r="H17" s="331"/>
      <c r="I17" s="196"/>
      <c r="J17" s="327"/>
      <c r="K17" s="334">
        <f t="shared" ref="K17" si="3">J17+H17+H18+H19</f>
        <v>0</v>
      </c>
    </row>
    <row r="18" spans="1:11" ht="13.2" customHeight="1" x14ac:dyDescent="0.25">
      <c r="A18" s="249"/>
      <c r="B18" s="240"/>
      <c r="C18" s="242"/>
      <c r="D18" s="234"/>
      <c r="E18" s="234"/>
      <c r="F18" s="234"/>
      <c r="G18" s="312"/>
      <c r="H18" s="331"/>
      <c r="I18" s="196"/>
      <c r="J18" s="328"/>
      <c r="K18" s="335"/>
    </row>
    <row r="19" spans="1:11" ht="13.8" customHeight="1" thickBot="1" x14ac:dyDescent="0.3">
      <c r="A19" s="250"/>
      <c r="B19" s="241"/>
      <c r="C19" s="243"/>
      <c r="D19" s="244"/>
      <c r="E19" s="244"/>
      <c r="F19" s="244"/>
      <c r="G19" s="313"/>
      <c r="H19" s="332"/>
      <c r="I19" s="205"/>
      <c r="J19" s="329"/>
      <c r="K19" s="337"/>
    </row>
    <row r="20" spans="1:11" ht="13.8" customHeight="1" thickBot="1" x14ac:dyDescent="0.35">
      <c r="A20" s="133" t="s">
        <v>48</v>
      </c>
      <c r="B20" s="195" t="s">
        <v>96</v>
      </c>
      <c r="C20" s="194"/>
      <c r="D20" s="194"/>
      <c r="E20" s="194"/>
      <c r="F20" s="194"/>
      <c r="G20" s="307" t="s">
        <v>97</v>
      </c>
      <c r="H20" s="308">
        <f>H21+H22+H23+H24+H25+H26+H27+H28+H29+H30+H31+H32+H33+H34+H35</f>
        <v>0</v>
      </c>
      <c r="I20" s="309"/>
      <c r="J20" s="308">
        <f>J21+J24+J27+J30+J33</f>
        <v>0</v>
      </c>
      <c r="K20" s="310">
        <f>K21+K24+K27+K30+K33</f>
        <v>0</v>
      </c>
    </row>
    <row r="21" spans="1:11" ht="13.8" customHeight="1" x14ac:dyDescent="0.25">
      <c r="A21" s="246" t="s">
        <v>49</v>
      </c>
      <c r="B21" s="316"/>
      <c r="C21" s="247"/>
      <c r="D21" s="248"/>
      <c r="E21" s="245"/>
      <c r="F21" s="245"/>
      <c r="G21" s="314"/>
      <c r="H21" s="333"/>
      <c r="I21" s="322"/>
      <c r="J21" s="327"/>
      <c r="K21" s="334">
        <f>J21+H21+H22+H23</f>
        <v>0</v>
      </c>
    </row>
    <row r="22" spans="1:11" ht="14.4" customHeight="1" x14ac:dyDescent="0.25">
      <c r="A22" s="238"/>
      <c r="B22" s="317"/>
      <c r="C22" s="240"/>
      <c r="D22" s="242"/>
      <c r="E22" s="234"/>
      <c r="F22" s="234"/>
      <c r="G22" s="315"/>
      <c r="H22" s="331"/>
      <c r="I22" s="196"/>
      <c r="J22" s="328"/>
      <c r="K22" s="335"/>
    </row>
    <row r="23" spans="1:11" ht="13.8" customHeight="1" thickBot="1" x14ac:dyDescent="0.3">
      <c r="A23" s="239"/>
      <c r="B23" s="323"/>
      <c r="C23" s="252"/>
      <c r="D23" s="253"/>
      <c r="E23" s="235"/>
      <c r="F23" s="235"/>
      <c r="G23" s="324"/>
      <c r="H23" s="332"/>
      <c r="I23" s="205"/>
      <c r="J23" s="330"/>
      <c r="K23" s="336"/>
    </row>
    <row r="24" spans="1:11" ht="13.8" customHeight="1" x14ac:dyDescent="0.25">
      <c r="A24" s="237" t="s">
        <v>50</v>
      </c>
      <c r="B24" s="316"/>
      <c r="C24" s="247"/>
      <c r="D24" s="248"/>
      <c r="E24" s="245"/>
      <c r="F24" s="245"/>
      <c r="G24" s="314"/>
      <c r="H24" s="333"/>
      <c r="I24" s="322"/>
      <c r="J24" s="327"/>
      <c r="K24" s="334">
        <f t="shared" ref="K24" si="4">J24+H24+H25+H26</f>
        <v>0</v>
      </c>
    </row>
    <row r="25" spans="1:11" ht="14.4" customHeight="1" x14ac:dyDescent="0.25">
      <c r="A25" s="238"/>
      <c r="B25" s="317"/>
      <c r="C25" s="240"/>
      <c r="D25" s="242"/>
      <c r="E25" s="234"/>
      <c r="F25" s="234"/>
      <c r="G25" s="315"/>
      <c r="H25" s="331"/>
      <c r="I25" s="196"/>
      <c r="J25" s="328"/>
      <c r="K25" s="335"/>
    </row>
    <row r="26" spans="1:11" ht="13.8" customHeight="1" thickBot="1" x14ac:dyDescent="0.3">
      <c r="A26" s="239"/>
      <c r="B26" s="323"/>
      <c r="C26" s="252"/>
      <c r="D26" s="253"/>
      <c r="E26" s="235"/>
      <c r="F26" s="235"/>
      <c r="G26" s="324"/>
      <c r="H26" s="332"/>
      <c r="I26" s="205"/>
      <c r="J26" s="330"/>
      <c r="K26" s="336"/>
    </row>
    <row r="27" spans="1:11" ht="13.8" customHeight="1" x14ac:dyDescent="0.25">
      <c r="A27" s="237" t="s">
        <v>51</v>
      </c>
      <c r="B27" s="316"/>
      <c r="C27" s="247"/>
      <c r="D27" s="248"/>
      <c r="E27" s="245"/>
      <c r="F27" s="245"/>
      <c r="G27" s="314"/>
      <c r="H27" s="333"/>
      <c r="I27" s="322"/>
      <c r="J27" s="327"/>
      <c r="K27" s="335">
        <f t="shared" ref="K27" si="5">J27+H27+H28+H29</f>
        <v>0</v>
      </c>
    </row>
    <row r="28" spans="1:11" ht="14.4" customHeight="1" x14ac:dyDescent="0.25">
      <c r="A28" s="238"/>
      <c r="B28" s="317"/>
      <c r="C28" s="240"/>
      <c r="D28" s="242"/>
      <c r="E28" s="234"/>
      <c r="F28" s="234"/>
      <c r="G28" s="315"/>
      <c r="H28" s="331"/>
      <c r="I28" s="196"/>
      <c r="J28" s="328"/>
      <c r="K28" s="335"/>
    </row>
    <row r="29" spans="1:11" ht="13.8" customHeight="1" thickBot="1" x14ac:dyDescent="0.3">
      <c r="A29" s="239"/>
      <c r="B29" s="323"/>
      <c r="C29" s="252"/>
      <c r="D29" s="253"/>
      <c r="E29" s="235"/>
      <c r="F29" s="235"/>
      <c r="G29" s="324"/>
      <c r="H29" s="332"/>
      <c r="I29" s="205"/>
      <c r="J29" s="330"/>
      <c r="K29" s="337"/>
    </row>
    <row r="30" spans="1:11" ht="13.8" customHeight="1" x14ac:dyDescent="0.25">
      <c r="A30" s="237" t="s">
        <v>52</v>
      </c>
      <c r="B30" s="316" t="s">
        <v>3</v>
      </c>
      <c r="C30" s="247"/>
      <c r="D30" s="248"/>
      <c r="E30" s="245"/>
      <c r="F30" s="245"/>
      <c r="G30" s="314"/>
      <c r="H30" s="333"/>
      <c r="I30" s="322"/>
      <c r="J30" s="327"/>
      <c r="K30" s="334">
        <f t="shared" ref="K30" si="6">J30+H30+H31+H32</f>
        <v>0</v>
      </c>
    </row>
    <row r="31" spans="1:11" ht="14.4" customHeight="1" x14ac:dyDescent="0.25">
      <c r="A31" s="238"/>
      <c r="B31" s="317"/>
      <c r="C31" s="240"/>
      <c r="D31" s="242"/>
      <c r="E31" s="234"/>
      <c r="F31" s="234"/>
      <c r="G31" s="315"/>
      <c r="H31" s="331"/>
      <c r="I31" s="196"/>
      <c r="J31" s="328"/>
      <c r="K31" s="335"/>
    </row>
    <row r="32" spans="1:11" ht="13.8" customHeight="1" thickBot="1" x14ac:dyDescent="0.3">
      <c r="A32" s="239"/>
      <c r="B32" s="323"/>
      <c r="C32" s="252"/>
      <c r="D32" s="253"/>
      <c r="E32" s="235"/>
      <c r="F32" s="235"/>
      <c r="G32" s="324"/>
      <c r="H32" s="332"/>
      <c r="I32" s="205"/>
      <c r="J32" s="330"/>
      <c r="K32" s="336"/>
    </row>
    <row r="33" spans="1:11" ht="13.8" customHeight="1" x14ac:dyDescent="0.25">
      <c r="A33" s="237" t="s">
        <v>53</v>
      </c>
      <c r="B33" s="316"/>
      <c r="C33" s="247"/>
      <c r="D33" s="248"/>
      <c r="E33" s="245"/>
      <c r="F33" s="245"/>
      <c r="G33" s="314"/>
      <c r="H33" s="333"/>
      <c r="I33" s="322"/>
      <c r="J33" s="327"/>
      <c r="K33" s="334">
        <f t="shared" ref="K33" si="7">J33+H33+H34+H35</f>
        <v>0</v>
      </c>
    </row>
    <row r="34" spans="1:11" ht="14.4" customHeight="1" x14ac:dyDescent="0.25">
      <c r="A34" s="238"/>
      <c r="B34" s="317"/>
      <c r="C34" s="240"/>
      <c r="D34" s="242"/>
      <c r="E34" s="234"/>
      <c r="F34" s="234"/>
      <c r="G34" s="315"/>
      <c r="H34" s="331"/>
      <c r="I34" s="196"/>
      <c r="J34" s="328"/>
      <c r="K34" s="335"/>
    </row>
    <row r="35" spans="1:11" ht="13.8" customHeight="1" thickBot="1" x14ac:dyDescent="0.3">
      <c r="A35" s="239"/>
      <c r="B35" s="323"/>
      <c r="C35" s="252"/>
      <c r="D35" s="253"/>
      <c r="E35" s="235"/>
      <c r="F35" s="235"/>
      <c r="G35" s="324"/>
      <c r="H35" s="332"/>
      <c r="I35" s="205"/>
      <c r="J35" s="330"/>
      <c r="K35" s="336"/>
    </row>
    <row r="36" spans="1:11" ht="15" thickBot="1" x14ac:dyDescent="0.35">
      <c r="A36" s="236" t="s">
        <v>98</v>
      </c>
      <c r="B36" s="325"/>
      <c r="C36" s="325"/>
      <c r="D36" s="325"/>
      <c r="E36" s="325"/>
      <c r="F36" s="325"/>
      <c r="G36" s="326"/>
      <c r="H36" s="321">
        <f t="shared" ref="H36:K36" si="8">H20+H4</f>
        <v>0</v>
      </c>
      <c r="I36" s="321"/>
      <c r="J36" s="321">
        <f t="shared" si="8"/>
        <v>0</v>
      </c>
      <c r="K36" s="321">
        <f t="shared" si="8"/>
        <v>0</v>
      </c>
    </row>
  </sheetData>
  <sheetProtection algorithmName="SHA-512" hashValue="19uqVfX9ICMmM4fdOP4pg0KwipMd0H2Qq1YVfqEaC0wpEknzquaveGb6DtG1+izUjJ8fodW+bkuXHLcQtvw7hA==" saltValue="EIEdfHkHhqKo1wdY5zsfcg==" spinCount="100000" sheet="1" selectLockedCells="1"/>
  <mergeCells count="103">
    <mergeCell ref="H2:H3"/>
    <mergeCell ref="I2:I3"/>
    <mergeCell ref="J2:J3"/>
    <mergeCell ref="A1:G1"/>
    <mergeCell ref="A2:A3"/>
    <mergeCell ref="B2:B3"/>
    <mergeCell ref="C2:C3"/>
    <mergeCell ref="D2:D3"/>
    <mergeCell ref="E2:E3"/>
    <mergeCell ref="F2:F3"/>
    <mergeCell ref="G2:G3"/>
    <mergeCell ref="K2:K3"/>
    <mergeCell ref="A8:A10"/>
    <mergeCell ref="B8:B10"/>
    <mergeCell ref="C8:C10"/>
    <mergeCell ref="D8:D10"/>
    <mergeCell ref="E8:E10"/>
    <mergeCell ref="A5:A7"/>
    <mergeCell ref="B5:B7"/>
    <mergeCell ref="C5:C7"/>
    <mergeCell ref="D5:D7"/>
    <mergeCell ref="E5:E7"/>
    <mergeCell ref="F8:F10"/>
    <mergeCell ref="G8:G10"/>
    <mergeCell ref="J8:J10"/>
    <mergeCell ref="K8:K10"/>
    <mergeCell ref="G5:G7"/>
    <mergeCell ref="J5:J7"/>
    <mergeCell ref="K5:K7"/>
    <mergeCell ref="F5:F7"/>
    <mergeCell ref="A14:A16"/>
    <mergeCell ref="B14:B16"/>
    <mergeCell ref="C14:C16"/>
    <mergeCell ref="D14:D16"/>
    <mergeCell ref="E14:E16"/>
    <mergeCell ref="A11:A13"/>
    <mergeCell ref="B11:B13"/>
    <mergeCell ref="C11:C13"/>
    <mergeCell ref="D11:D13"/>
    <mergeCell ref="E11:E13"/>
    <mergeCell ref="F14:F16"/>
    <mergeCell ref="G14:G16"/>
    <mergeCell ref="J14:J16"/>
    <mergeCell ref="K14:K16"/>
    <mergeCell ref="G11:G13"/>
    <mergeCell ref="J11:J13"/>
    <mergeCell ref="K11:K13"/>
    <mergeCell ref="F11:F13"/>
    <mergeCell ref="A17:A19"/>
    <mergeCell ref="B17:B19"/>
    <mergeCell ref="C17:C19"/>
    <mergeCell ref="D17:D19"/>
    <mergeCell ref="E17:E19"/>
    <mergeCell ref="G17:G19"/>
    <mergeCell ref="J17:J19"/>
    <mergeCell ref="K17:K19"/>
    <mergeCell ref="F17:F19"/>
    <mergeCell ref="A24:A26"/>
    <mergeCell ref="B24:B26"/>
    <mergeCell ref="C24:C26"/>
    <mergeCell ref="D24:D26"/>
    <mergeCell ref="E24:E26"/>
    <mergeCell ref="A21:A23"/>
    <mergeCell ref="B21:B23"/>
    <mergeCell ref="C21:C23"/>
    <mergeCell ref="D21:D23"/>
    <mergeCell ref="E21:E23"/>
    <mergeCell ref="F24:F26"/>
    <mergeCell ref="G24:G26"/>
    <mergeCell ref="K24:K26"/>
    <mergeCell ref="G21:G23"/>
    <mergeCell ref="K21:K23"/>
    <mergeCell ref="F21:F23"/>
    <mergeCell ref="J21:J23"/>
    <mergeCell ref="J24:J26"/>
    <mergeCell ref="A30:A32"/>
    <mergeCell ref="B30:B32"/>
    <mergeCell ref="C30:C32"/>
    <mergeCell ref="D30:D32"/>
    <mergeCell ref="E30:E32"/>
    <mergeCell ref="A27:A29"/>
    <mergeCell ref="B27:B29"/>
    <mergeCell ref="C27:C29"/>
    <mergeCell ref="D27:D29"/>
    <mergeCell ref="E27:E29"/>
    <mergeCell ref="F30:F32"/>
    <mergeCell ref="G30:G32"/>
    <mergeCell ref="K30:K32"/>
    <mergeCell ref="J30:J32"/>
    <mergeCell ref="G27:G29"/>
    <mergeCell ref="K27:K29"/>
    <mergeCell ref="F27:F29"/>
    <mergeCell ref="J27:J29"/>
    <mergeCell ref="A33:A35"/>
    <mergeCell ref="B33:B35"/>
    <mergeCell ref="C33:C35"/>
    <mergeCell ref="D33:D35"/>
    <mergeCell ref="E33:E35"/>
    <mergeCell ref="G33:G35"/>
    <mergeCell ref="K33:K35"/>
    <mergeCell ref="F33:F35"/>
    <mergeCell ref="J33:J35"/>
    <mergeCell ref="A36:G36"/>
  </mergeCells>
  <dataValidations count="2">
    <dataValidation type="list" allowBlank="1" showInputMessage="1" showErrorMessage="1" sqref="I5:I19 I21:I35">
      <formula1>"Einnahmen/Erlöse,priv. Mittel,Bundesag. Arbeit,andere Bundesm.,kommunale Mittel, sonst. öff. Mittel"</formula1>
    </dataValidation>
    <dataValidation type="custom" showInputMessage="1" error="Bitte uerst die &quot;Herkunft der KoFi-Mittel&quot; auswählen. Dazu &quot;Abbruch&quot; anklicken." promptTitle="Achtung!" prompt="Bitte zuerst die &quot;Herkunft der Ko-Fi-Mittel&quot; auswählen." sqref="H5:H19 H21:H35">
      <formula1>NOT(ISBLANK($I$5))</formula1>
    </dataValidation>
  </dataValidations>
  <pageMargins left="0.23622047244094491" right="0.23622047244094491" top="0.71666666666666667" bottom="0.35433070866141736" header="0.31496062992125984" footer="0.31496062992125984"/>
  <pageSetup paperSize="9" orientation="landscape" horizontalDpi="1200" verticalDpi="1200" r:id="rId1"/>
  <headerFooter>
    <oddHeader xml:space="preserve">&amp;L&amp;"Arial,Fett"&amp;18Zahlenmäßiger Nachweis       &amp;"Arial,Standard"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36"/>
  <sheetViews>
    <sheetView showGridLines="0" showWhiteSpace="0" view="pageLayout" topLeftCell="A2" zoomScaleNormal="100" workbookViewId="0">
      <selection activeCell="A27" sqref="A27:A29"/>
    </sheetView>
  </sheetViews>
  <sheetFormatPr baseColWidth="10" defaultRowHeight="13.2" x14ac:dyDescent="0.25"/>
  <cols>
    <col min="1" max="1" width="6.33203125" customWidth="1"/>
    <col min="2" max="2" width="26.88671875" customWidth="1"/>
    <col min="3" max="3" width="4.77734375" customWidth="1"/>
    <col min="4" max="6" width="4.6640625" customWidth="1"/>
    <col min="7" max="7" width="20.5546875" style="213" customWidth="1"/>
    <col min="8" max="11" width="16.33203125" customWidth="1"/>
  </cols>
  <sheetData>
    <row r="1" spans="1:11" ht="21.6" customHeight="1" x14ac:dyDescent="0.25">
      <c r="A1" s="255" t="s">
        <v>86</v>
      </c>
      <c r="B1" s="256"/>
      <c r="C1" s="256"/>
      <c r="D1" s="256"/>
      <c r="E1" s="256"/>
      <c r="F1" s="256"/>
      <c r="G1" s="256"/>
      <c r="H1" s="318">
        <f>IF(Deckblatt!F12="","",Deckblatt!F12)</f>
        <v>2020</v>
      </c>
      <c r="I1" s="206" t="str">
        <f>IF(Deckblatt!F3="","",Deckblatt!F3)</f>
        <v>AQB20-</v>
      </c>
      <c r="J1" s="208" t="str">
        <f>IF(Deckblatt!H3="","",Deckblatt!H3)</f>
        <v/>
      </c>
      <c r="K1" s="216"/>
    </row>
    <row r="2" spans="1:11" ht="16.2" customHeight="1" x14ac:dyDescent="0.25">
      <c r="A2" s="257"/>
      <c r="B2" s="258" t="s">
        <v>57</v>
      </c>
      <c r="C2" s="259" t="s">
        <v>70</v>
      </c>
      <c r="D2" s="260" t="s">
        <v>71</v>
      </c>
      <c r="E2" s="259" t="s">
        <v>74</v>
      </c>
      <c r="F2" s="259" t="s">
        <v>72</v>
      </c>
      <c r="G2" s="261" t="s">
        <v>73</v>
      </c>
      <c r="H2" s="254" t="s">
        <v>89</v>
      </c>
      <c r="I2" s="254" t="s">
        <v>81</v>
      </c>
      <c r="J2" s="254" t="s">
        <v>88</v>
      </c>
      <c r="K2" s="319" t="s">
        <v>38</v>
      </c>
    </row>
    <row r="3" spans="1:11" s="126" customFormat="1" ht="29.4" customHeight="1" x14ac:dyDescent="0.25">
      <c r="A3" s="257"/>
      <c r="B3" s="258"/>
      <c r="C3" s="259"/>
      <c r="D3" s="260"/>
      <c r="E3" s="259"/>
      <c r="F3" s="259"/>
      <c r="G3" s="262"/>
      <c r="H3" s="254"/>
      <c r="I3" s="254"/>
      <c r="J3" s="254"/>
      <c r="K3" s="320"/>
    </row>
    <row r="4" spans="1:11" ht="14.4" thickBot="1" x14ac:dyDescent="0.35">
      <c r="A4" s="207" t="s">
        <v>42</v>
      </c>
      <c r="B4" s="214" t="s">
        <v>95</v>
      </c>
      <c r="C4" s="215"/>
      <c r="D4" s="215"/>
      <c r="E4" s="215"/>
      <c r="F4" s="215"/>
      <c r="G4" s="304" t="s">
        <v>97</v>
      </c>
      <c r="H4" s="305">
        <f>H5+H6+H7+H8+H9+H10+H11+H12+H13+H14+H15+H16+H17+H18+H19</f>
        <v>0</v>
      </c>
      <c r="I4" s="215"/>
      <c r="J4" s="306">
        <f>J5+J8+J11+J14+J17</f>
        <v>0</v>
      </c>
      <c r="K4" s="306">
        <f>K5+K8+K11+K14+K17</f>
        <v>0</v>
      </c>
    </row>
    <row r="5" spans="1:11" ht="13.2" customHeight="1" x14ac:dyDescent="0.25">
      <c r="A5" s="251" t="s">
        <v>43</v>
      </c>
      <c r="B5" s="247"/>
      <c r="C5" s="248"/>
      <c r="D5" s="245"/>
      <c r="E5" s="245"/>
      <c r="F5" s="245"/>
      <c r="G5" s="311"/>
      <c r="H5" s="331"/>
      <c r="I5" s="196"/>
      <c r="J5" s="327"/>
      <c r="K5" s="334">
        <f>J5+H5+H6+H7</f>
        <v>0</v>
      </c>
    </row>
    <row r="6" spans="1:11" ht="13.2" customHeight="1" x14ac:dyDescent="0.25">
      <c r="A6" s="249"/>
      <c r="B6" s="240"/>
      <c r="C6" s="242"/>
      <c r="D6" s="234"/>
      <c r="E6" s="234"/>
      <c r="F6" s="234"/>
      <c r="G6" s="312"/>
      <c r="H6" s="331"/>
      <c r="I6" s="196"/>
      <c r="J6" s="328"/>
      <c r="K6" s="335"/>
    </row>
    <row r="7" spans="1:11" ht="13.8" customHeight="1" thickBot="1" x14ac:dyDescent="0.3">
      <c r="A7" s="250"/>
      <c r="B7" s="241"/>
      <c r="C7" s="243"/>
      <c r="D7" s="244"/>
      <c r="E7" s="244"/>
      <c r="F7" s="244"/>
      <c r="G7" s="313"/>
      <c r="H7" s="332"/>
      <c r="I7" s="205"/>
      <c r="J7" s="329"/>
      <c r="K7" s="337"/>
    </row>
    <row r="8" spans="1:11" ht="13.2" customHeight="1" x14ac:dyDescent="0.25">
      <c r="A8" s="251" t="s">
        <v>44</v>
      </c>
      <c r="B8" s="247"/>
      <c r="C8" s="248"/>
      <c r="D8" s="245"/>
      <c r="E8" s="245"/>
      <c r="F8" s="245"/>
      <c r="G8" s="311"/>
      <c r="H8" s="331"/>
      <c r="I8" s="196"/>
      <c r="J8" s="327"/>
      <c r="K8" s="334">
        <f t="shared" ref="K8" si="0">J8+H8+H9+H10</f>
        <v>0</v>
      </c>
    </row>
    <row r="9" spans="1:11" ht="13.2" customHeight="1" x14ac:dyDescent="0.25">
      <c r="A9" s="249"/>
      <c r="B9" s="240"/>
      <c r="C9" s="242"/>
      <c r="D9" s="234"/>
      <c r="E9" s="234"/>
      <c r="F9" s="234"/>
      <c r="G9" s="312"/>
      <c r="H9" s="331"/>
      <c r="I9" s="196"/>
      <c r="J9" s="328"/>
      <c r="K9" s="335"/>
    </row>
    <row r="10" spans="1:11" ht="13.8" customHeight="1" thickBot="1" x14ac:dyDescent="0.3">
      <c r="A10" s="250"/>
      <c r="B10" s="241"/>
      <c r="C10" s="243"/>
      <c r="D10" s="244"/>
      <c r="E10" s="244"/>
      <c r="F10" s="244"/>
      <c r="G10" s="313"/>
      <c r="H10" s="332"/>
      <c r="I10" s="205"/>
      <c r="J10" s="329"/>
      <c r="K10" s="337"/>
    </row>
    <row r="11" spans="1:11" ht="13.2" customHeight="1" x14ac:dyDescent="0.25">
      <c r="A11" s="251" t="s">
        <v>45</v>
      </c>
      <c r="B11" s="247"/>
      <c r="C11" s="248"/>
      <c r="D11" s="245"/>
      <c r="E11" s="245"/>
      <c r="F11" s="245"/>
      <c r="G11" s="311"/>
      <c r="H11" s="331"/>
      <c r="I11" s="196"/>
      <c r="J11" s="327"/>
      <c r="K11" s="334">
        <f t="shared" ref="K11" si="1">J11+H11+H12+H13</f>
        <v>0</v>
      </c>
    </row>
    <row r="12" spans="1:11" ht="13.2" customHeight="1" x14ac:dyDescent="0.25">
      <c r="A12" s="249"/>
      <c r="B12" s="240"/>
      <c r="C12" s="242"/>
      <c r="D12" s="234"/>
      <c r="E12" s="234"/>
      <c r="F12" s="234"/>
      <c r="G12" s="312"/>
      <c r="H12" s="331"/>
      <c r="I12" s="196"/>
      <c r="J12" s="328"/>
      <c r="K12" s="335"/>
    </row>
    <row r="13" spans="1:11" ht="13.8" customHeight="1" thickBot="1" x14ac:dyDescent="0.3">
      <c r="A13" s="250"/>
      <c r="B13" s="241"/>
      <c r="C13" s="243"/>
      <c r="D13" s="244"/>
      <c r="E13" s="244"/>
      <c r="F13" s="244"/>
      <c r="G13" s="313"/>
      <c r="H13" s="332"/>
      <c r="I13" s="205"/>
      <c r="J13" s="329"/>
      <c r="K13" s="337"/>
    </row>
    <row r="14" spans="1:11" ht="13.2" customHeight="1" x14ac:dyDescent="0.25">
      <c r="A14" s="251" t="s">
        <v>46</v>
      </c>
      <c r="B14" s="247"/>
      <c r="C14" s="248"/>
      <c r="D14" s="245"/>
      <c r="E14" s="245"/>
      <c r="F14" s="245"/>
      <c r="G14" s="311"/>
      <c r="H14" s="331"/>
      <c r="I14" s="196"/>
      <c r="J14" s="327"/>
      <c r="K14" s="334">
        <f t="shared" ref="K14" si="2">J14+H14+H15+H16</f>
        <v>0</v>
      </c>
    </row>
    <row r="15" spans="1:11" ht="13.2" customHeight="1" x14ac:dyDescent="0.25">
      <c r="A15" s="249"/>
      <c r="B15" s="240"/>
      <c r="C15" s="242"/>
      <c r="D15" s="234"/>
      <c r="E15" s="234"/>
      <c r="F15" s="234"/>
      <c r="G15" s="312"/>
      <c r="H15" s="331"/>
      <c r="I15" s="196"/>
      <c r="J15" s="328"/>
      <c r="K15" s="335"/>
    </row>
    <row r="16" spans="1:11" ht="13.8" customHeight="1" thickBot="1" x14ac:dyDescent="0.3">
      <c r="A16" s="250"/>
      <c r="B16" s="241"/>
      <c r="C16" s="243"/>
      <c r="D16" s="244"/>
      <c r="E16" s="244"/>
      <c r="F16" s="244"/>
      <c r="G16" s="313"/>
      <c r="H16" s="332"/>
      <c r="I16" s="205"/>
      <c r="J16" s="329"/>
      <c r="K16" s="337"/>
    </row>
    <row r="17" spans="1:11" ht="13.2" customHeight="1" x14ac:dyDescent="0.25">
      <c r="A17" s="251" t="s">
        <v>47</v>
      </c>
      <c r="B17" s="247"/>
      <c r="C17" s="248"/>
      <c r="D17" s="245"/>
      <c r="E17" s="245"/>
      <c r="F17" s="245"/>
      <c r="G17" s="311"/>
      <c r="H17" s="331"/>
      <c r="I17" s="196"/>
      <c r="J17" s="327"/>
      <c r="K17" s="334">
        <f t="shared" ref="K17" si="3">J17+H17+H18+H19</f>
        <v>0</v>
      </c>
    </row>
    <row r="18" spans="1:11" ht="13.2" customHeight="1" x14ac:dyDescent="0.25">
      <c r="A18" s="249"/>
      <c r="B18" s="240"/>
      <c r="C18" s="242"/>
      <c r="D18" s="234"/>
      <c r="E18" s="234"/>
      <c r="F18" s="234"/>
      <c r="G18" s="312"/>
      <c r="H18" s="331"/>
      <c r="I18" s="196"/>
      <c r="J18" s="328"/>
      <c r="K18" s="335"/>
    </row>
    <row r="19" spans="1:11" ht="13.8" customHeight="1" thickBot="1" x14ac:dyDescent="0.3">
      <c r="A19" s="250"/>
      <c r="B19" s="241"/>
      <c r="C19" s="243"/>
      <c r="D19" s="244"/>
      <c r="E19" s="244"/>
      <c r="F19" s="244"/>
      <c r="G19" s="313"/>
      <c r="H19" s="332"/>
      <c r="I19" s="205"/>
      <c r="J19" s="329"/>
      <c r="K19" s="337"/>
    </row>
    <row r="20" spans="1:11" ht="13.8" customHeight="1" thickBot="1" x14ac:dyDescent="0.35">
      <c r="A20" s="133" t="s">
        <v>48</v>
      </c>
      <c r="B20" s="195" t="s">
        <v>96</v>
      </c>
      <c r="C20" s="194"/>
      <c r="D20" s="194"/>
      <c r="E20" s="194"/>
      <c r="F20" s="194"/>
      <c r="G20" s="307" t="s">
        <v>97</v>
      </c>
      <c r="H20" s="308">
        <f>H21+H22+H23+H24+H25+H26+H27+H28+H29+H30+H31+H32+H33+H34+H35</f>
        <v>0</v>
      </c>
      <c r="I20" s="309"/>
      <c r="J20" s="308">
        <f>J21+J24+J27+J30+J33</f>
        <v>0</v>
      </c>
      <c r="K20" s="338">
        <f>K21+K24+K27+K30+K33</f>
        <v>0</v>
      </c>
    </row>
    <row r="21" spans="1:11" ht="13.8" customHeight="1" x14ac:dyDescent="0.25">
      <c r="A21" s="246" t="s">
        <v>49</v>
      </c>
      <c r="B21" s="316"/>
      <c r="C21" s="247"/>
      <c r="D21" s="248"/>
      <c r="E21" s="245"/>
      <c r="F21" s="245"/>
      <c r="G21" s="314"/>
      <c r="H21" s="333"/>
      <c r="I21" s="322"/>
      <c r="J21" s="327"/>
      <c r="K21" s="334">
        <f>J21+H21+H22+H23</f>
        <v>0</v>
      </c>
    </row>
    <row r="22" spans="1:11" ht="14.4" customHeight="1" x14ac:dyDescent="0.25">
      <c r="A22" s="238"/>
      <c r="B22" s="317"/>
      <c r="C22" s="240"/>
      <c r="D22" s="242"/>
      <c r="E22" s="234"/>
      <c r="F22" s="234"/>
      <c r="G22" s="315"/>
      <c r="H22" s="331"/>
      <c r="I22" s="196"/>
      <c r="J22" s="328"/>
      <c r="K22" s="335"/>
    </row>
    <row r="23" spans="1:11" ht="13.8" customHeight="1" thickBot="1" x14ac:dyDescent="0.3">
      <c r="A23" s="239"/>
      <c r="B23" s="323"/>
      <c r="C23" s="252"/>
      <c r="D23" s="253"/>
      <c r="E23" s="235"/>
      <c r="F23" s="235"/>
      <c r="G23" s="324"/>
      <c r="H23" s="332"/>
      <c r="I23" s="205"/>
      <c r="J23" s="330"/>
      <c r="K23" s="336"/>
    </row>
    <row r="24" spans="1:11" ht="13.8" customHeight="1" x14ac:dyDescent="0.25">
      <c r="A24" s="237" t="s">
        <v>50</v>
      </c>
      <c r="B24" s="316"/>
      <c r="C24" s="247"/>
      <c r="D24" s="248"/>
      <c r="E24" s="245"/>
      <c r="F24" s="245"/>
      <c r="G24" s="314"/>
      <c r="H24" s="333"/>
      <c r="I24" s="322"/>
      <c r="J24" s="327"/>
      <c r="K24" s="334">
        <f t="shared" ref="K24" si="4">J24+H24+H25+H26</f>
        <v>0</v>
      </c>
    </row>
    <row r="25" spans="1:11" ht="14.4" customHeight="1" x14ac:dyDescent="0.25">
      <c r="A25" s="238"/>
      <c r="B25" s="317"/>
      <c r="C25" s="240"/>
      <c r="D25" s="242"/>
      <c r="E25" s="234"/>
      <c r="F25" s="234"/>
      <c r="G25" s="315"/>
      <c r="H25" s="331"/>
      <c r="I25" s="196"/>
      <c r="J25" s="328"/>
      <c r="K25" s="335"/>
    </row>
    <row r="26" spans="1:11" ht="13.8" customHeight="1" thickBot="1" x14ac:dyDescent="0.3">
      <c r="A26" s="239"/>
      <c r="B26" s="323"/>
      <c r="C26" s="252"/>
      <c r="D26" s="253"/>
      <c r="E26" s="235"/>
      <c r="F26" s="235"/>
      <c r="G26" s="324"/>
      <c r="H26" s="332"/>
      <c r="I26" s="205"/>
      <c r="J26" s="330"/>
      <c r="K26" s="336"/>
    </row>
    <row r="27" spans="1:11" ht="13.8" customHeight="1" x14ac:dyDescent="0.25">
      <c r="A27" s="237" t="s">
        <v>51</v>
      </c>
      <c r="B27" s="316"/>
      <c r="C27" s="247"/>
      <c r="D27" s="248"/>
      <c r="E27" s="245"/>
      <c r="F27" s="245"/>
      <c r="G27" s="314"/>
      <c r="H27" s="333"/>
      <c r="I27" s="322"/>
      <c r="J27" s="327"/>
      <c r="K27" s="335">
        <f t="shared" ref="K27" si="5">J27+H27+H28+H29</f>
        <v>0</v>
      </c>
    </row>
    <row r="28" spans="1:11" ht="14.4" customHeight="1" x14ac:dyDescent="0.25">
      <c r="A28" s="238"/>
      <c r="B28" s="317"/>
      <c r="C28" s="240"/>
      <c r="D28" s="242"/>
      <c r="E28" s="234"/>
      <c r="F28" s="234"/>
      <c r="G28" s="315"/>
      <c r="H28" s="331"/>
      <c r="I28" s="196"/>
      <c r="J28" s="328"/>
      <c r="K28" s="335"/>
    </row>
    <row r="29" spans="1:11" ht="13.8" customHeight="1" thickBot="1" x14ac:dyDescent="0.3">
      <c r="A29" s="239"/>
      <c r="B29" s="323"/>
      <c r="C29" s="252"/>
      <c r="D29" s="253"/>
      <c r="E29" s="235"/>
      <c r="F29" s="235"/>
      <c r="G29" s="324"/>
      <c r="H29" s="332"/>
      <c r="I29" s="205"/>
      <c r="J29" s="330"/>
      <c r="K29" s="337"/>
    </row>
    <row r="30" spans="1:11" ht="13.8" customHeight="1" x14ac:dyDescent="0.25">
      <c r="A30" s="237" t="s">
        <v>52</v>
      </c>
      <c r="B30" s="316" t="s">
        <v>3</v>
      </c>
      <c r="C30" s="247"/>
      <c r="D30" s="248"/>
      <c r="E30" s="245"/>
      <c r="F30" s="245"/>
      <c r="G30" s="314"/>
      <c r="H30" s="333"/>
      <c r="I30" s="322"/>
      <c r="J30" s="327"/>
      <c r="K30" s="334">
        <f t="shared" ref="K30" si="6">J30+H30+H31+H32</f>
        <v>0</v>
      </c>
    </row>
    <row r="31" spans="1:11" ht="14.4" customHeight="1" x14ac:dyDescent="0.25">
      <c r="A31" s="238"/>
      <c r="B31" s="317"/>
      <c r="C31" s="240"/>
      <c r="D31" s="242"/>
      <c r="E31" s="234"/>
      <c r="F31" s="234"/>
      <c r="G31" s="315"/>
      <c r="H31" s="331"/>
      <c r="I31" s="196"/>
      <c r="J31" s="328"/>
      <c r="K31" s="335"/>
    </row>
    <row r="32" spans="1:11" ht="13.8" customHeight="1" thickBot="1" x14ac:dyDescent="0.3">
      <c r="A32" s="239"/>
      <c r="B32" s="323"/>
      <c r="C32" s="252"/>
      <c r="D32" s="253"/>
      <c r="E32" s="235"/>
      <c r="F32" s="235"/>
      <c r="G32" s="324"/>
      <c r="H32" s="332"/>
      <c r="I32" s="205"/>
      <c r="J32" s="330"/>
      <c r="K32" s="336"/>
    </row>
    <row r="33" spans="1:11" ht="13.8" customHeight="1" x14ac:dyDescent="0.25">
      <c r="A33" s="237" t="s">
        <v>53</v>
      </c>
      <c r="B33" s="316"/>
      <c r="C33" s="247"/>
      <c r="D33" s="248"/>
      <c r="E33" s="245"/>
      <c r="F33" s="245"/>
      <c r="G33" s="314"/>
      <c r="H33" s="333"/>
      <c r="I33" s="322"/>
      <c r="J33" s="327"/>
      <c r="K33" s="334">
        <f t="shared" ref="K33" si="7">J33+H33+H34+H35</f>
        <v>0</v>
      </c>
    </row>
    <row r="34" spans="1:11" ht="14.4" customHeight="1" x14ac:dyDescent="0.25">
      <c r="A34" s="238"/>
      <c r="B34" s="317"/>
      <c r="C34" s="240"/>
      <c r="D34" s="242"/>
      <c r="E34" s="234"/>
      <c r="F34" s="234"/>
      <c r="G34" s="315"/>
      <c r="H34" s="331"/>
      <c r="I34" s="196"/>
      <c r="J34" s="328"/>
      <c r="K34" s="335"/>
    </row>
    <row r="35" spans="1:11" ht="13.8" customHeight="1" thickBot="1" x14ac:dyDescent="0.3">
      <c r="A35" s="239"/>
      <c r="B35" s="323"/>
      <c r="C35" s="252"/>
      <c r="D35" s="253"/>
      <c r="E35" s="235"/>
      <c r="F35" s="235"/>
      <c r="G35" s="324"/>
      <c r="H35" s="332"/>
      <c r="I35" s="205"/>
      <c r="J35" s="330"/>
      <c r="K35" s="336"/>
    </row>
    <row r="36" spans="1:11" ht="15" thickBot="1" x14ac:dyDescent="0.35">
      <c r="A36" s="236" t="s">
        <v>98</v>
      </c>
      <c r="B36" s="325"/>
      <c r="C36" s="325"/>
      <c r="D36" s="325"/>
      <c r="E36" s="325"/>
      <c r="F36" s="325"/>
      <c r="G36" s="326"/>
      <c r="H36" s="321">
        <f t="shared" ref="H36:K36" si="8">H20+H4</f>
        <v>0</v>
      </c>
      <c r="I36" s="321"/>
      <c r="J36" s="321">
        <f t="shared" si="8"/>
        <v>0</v>
      </c>
      <c r="K36" s="339">
        <f t="shared" si="8"/>
        <v>0</v>
      </c>
    </row>
  </sheetData>
  <sheetProtection algorithmName="SHA-512" hashValue="2GbXBxasBmWDZAQSX9lgIB1yY3QuioMSPSbKgUw+u6sbMj7Nr260hApLWcewXx1kS/NkXtHgLTbgT5T+dy5Qkg==" saltValue="APwN7nkjSaEitr080phF6A==" spinCount="100000" sheet="1" selectLockedCells="1"/>
  <mergeCells count="103">
    <mergeCell ref="G33:G35"/>
    <mergeCell ref="K33:K35"/>
    <mergeCell ref="A36:G36"/>
    <mergeCell ref="A1:G1"/>
    <mergeCell ref="J5:J7"/>
    <mergeCell ref="J8:J10"/>
    <mergeCell ref="J11:J13"/>
    <mergeCell ref="J14:J16"/>
    <mergeCell ref="J17:J19"/>
    <mergeCell ref="J21:J23"/>
    <mergeCell ref="J24:J26"/>
    <mergeCell ref="J27:J29"/>
    <mergeCell ref="J30:J32"/>
    <mergeCell ref="J33:J35"/>
    <mergeCell ref="A27:A29"/>
    <mergeCell ref="B27:B29"/>
    <mergeCell ref="C27:C29"/>
    <mergeCell ref="D27:D29"/>
    <mergeCell ref="E27:E29"/>
    <mergeCell ref="F27:F29"/>
    <mergeCell ref="G27:G29"/>
    <mergeCell ref="K27:K29"/>
    <mergeCell ref="K11:K13"/>
    <mergeCell ref="C11:C13"/>
    <mergeCell ref="A2:A3"/>
    <mergeCell ref="B2:B3"/>
    <mergeCell ref="C2:C3"/>
    <mergeCell ref="D2:D3"/>
    <mergeCell ref="E2:E3"/>
    <mergeCell ref="F2:F3"/>
    <mergeCell ref="G2:G3"/>
    <mergeCell ref="H2:H3"/>
    <mergeCell ref="I2:I3"/>
    <mergeCell ref="J2:J3"/>
    <mergeCell ref="K2:K3"/>
    <mergeCell ref="A30:A32"/>
    <mergeCell ref="B30:B32"/>
    <mergeCell ref="C30:C32"/>
    <mergeCell ref="D30:D32"/>
    <mergeCell ref="E30:E32"/>
    <mergeCell ref="F30:F32"/>
    <mergeCell ref="G30:G32"/>
    <mergeCell ref="K30:K32"/>
    <mergeCell ref="A33:A35"/>
    <mergeCell ref="B33:B35"/>
    <mergeCell ref="C33:C35"/>
    <mergeCell ref="D33:D35"/>
    <mergeCell ref="E33:E35"/>
    <mergeCell ref="F33:F35"/>
    <mergeCell ref="C17:C19"/>
    <mergeCell ref="D17:D19"/>
    <mergeCell ref="E17:E19"/>
    <mergeCell ref="D11:D13"/>
    <mergeCell ref="E11:E13"/>
    <mergeCell ref="F11:F13"/>
    <mergeCell ref="G11:G13"/>
    <mergeCell ref="F17:F19"/>
    <mergeCell ref="G17:G19"/>
    <mergeCell ref="A21:A23"/>
    <mergeCell ref="B21:B23"/>
    <mergeCell ref="C21:C23"/>
    <mergeCell ref="D21:D23"/>
    <mergeCell ref="E21:E23"/>
    <mergeCell ref="F21:F23"/>
    <mergeCell ref="G21:G23"/>
    <mergeCell ref="K17:K19"/>
    <mergeCell ref="A17:A19"/>
    <mergeCell ref="B17:B19"/>
    <mergeCell ref="K21:K23"/>
    <mergeCell ref="A24:A26"/>
    <mergeCell ref="B24:B26"/>
    <mergeCell ref="C24:C26"/>
    <mergeCell ref="D24:D26"/>
    <mergeCell ref="E24:E26"/>
    <mergeCell ref="F24:F26"/>
    <mergeCell ref="G24:G26"/>
    <mergeCell ref="K24:K26"/>
    <mergeCell ref="G5:G7"/>
    <mergeCell ref="A5:A7"/>
    <mergeCell ref="B5:B7"/>
    <mergeCell ref="C5:C7"/>
    <mergeCell ref="D5:D7"/>
    <mergeCell ref="E5:E7"/>
    <mergeCell ref="F5:F7"/>
    <mergeCell ref="A8:A10"/>
    <mergeCell ref="B8:B10"/>
    <mergeCell ref="C8:C10"/>
    <mergeCell ref="D8:D10"/>
    <mergeCell ref="E8:E10"/>
    <mergeCell ref="F8:F10"/>
    <mergeCell ref="A11:A13"/>
    <mergeCell ref="B11:B13"/>
    <mergeCell ref="A14:A16"/>
    <mergeCell ref="B14:B16"/>
    <mergeCell ref="C14:C16"/>
    <mergeCell ref="D14:D16"/>
    <mergeCell ref="E14:E16"/>
    <mergeCell ref="F14:F16"/>
    <mergeCell ref="G14:G16"/>
    <mergeCell ref="K5:K7"/>
    <mergeCell ref="G8:G10"/>
    <mergeCell ref="K8:K10"/>
    <mergeCell ref="K14:K16"/>
  </mergeCells>
  <dataValidations count="2">
    <dataValidation type="list" allowBlank="1" showInputMessage="1" showErrorMessage="1" sqref="I5:I19 I21:I35">
      <formula1>"Einnahmen/Erlöse,priv. Mittel,Bundesag. Arbeit,andere Bundesm.,kommunale Mittel, sonst. öff. Mittel"</formula1>
    </dataValidation>
    <dataValidation type="custom" showInputMessage="1" error="Bitte uerst die &quot;Herkunft der KoFi-Mittel&quot; auswählen. Dazu &quot;Abbruch&quot; anklicken." promptTitle="Achtung!" prompt="Bitte zuerst die &quot;Herkunft der Ko-Fi-Mittel&quot; auswählen." sqref="H5:H19 H21:H35">
      <formula1>NOT(ISBLANK($I$5))</formula1>
    </dataValidation>
  </dataValidations>
  <pageMargins left="0.23622047244094491" right="0.19607843137254902" top="0.74803149606299213" bottom="0.35294117647058826" header="0.31496062992125984" footer="0.31496062992125984"/>
  <pageSetup paperSize="9" orientation="landscape" horizontalDpi="1200" verticalDpi="1200" r:id="rId1"/>
  <headerFooter>
    <oddHeader xml:space="preserve">&amp;L&amp;"Arial,Fett"&amp;18Zahlenmäßiger Nachweis       &amp;"Arial,Standard"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8" tint="-0.499984740745262"/>
  </sheetPr>
  <dimension ref="A1:I36"/>
  <sheetViews>
    <sheetView showGridLines="0" view="pageLayout" topLeftCell="A5" zoomScale="80" zoomScaleNormal="75" zoomScalePageLayoutView="80" workbookViewId="0">
      <selection activeCell="G20" sqref="G20"/>
    </sheetView>
  </sheetViews>
  <sheetFormatPr baseColWidth="10" defaultRowHeight="13.2" x14ac:dyDescent="0.25"/>
  <cols>
    <col min="1" max="1" width="8.109375" customWidth="1"/>
    <col min="2" max="2" width="19.77734375" customWidth="1"/>
    <col min="3" max="3" width="7.33203125" style="109" bestFit="1" customWidth="1"/>
    <col min="4" max="4" width="5.77734375" bestFit="1" customWidth="1"/>
    <col min="5" max="5" width="18" customWidth="1"/>
    <col min="6" max="6" width="20.44140625" customWidth="1"/>
    <col min="7" max="7" width="18.6640625" customWidth="1"/>
    <col min="8" max="8" width="9.88671875" hidden="1" customWidth="1"/>
  </cols>
  <sheetData>
    <row r="1" spans="1:9" ht="11.4" customHeight="1" thickBot="1" x14ac:dyDescent="0.3"/>
    <row r="2" spans="1:9" s="6" customFormat="1" ht="21" customHeight="1" x14ac:dyDescent="0.4">
      <c r="A2" s="266" t="s">
        <v>2</v>
      </c>
      <c r="B2" s="267"/>
      <c r="C2" s="267"/>
      <c r="D2" s="128"/>
      <c r="E2" s="129"/>
      <c r="F2" s="129" t="str">
        <f>IF(Deckblatt!F3="","",Deckblatt!F3)</f>
        <v>AQB20-</v>
      </c>
      <c r="G2" s="130" t="str">
        <f>IF(Deckblatt!H3="","",Deckblatt!H3)</f>
        <v/>
      </c>
      <c r="H2" s="34"/>
    </row>
    <row r="3" spans="1:9" s="6" customFormat="1" ht="24.6" customHeight="1" thickBot="1" x14ac:dyDescent="0.45">
      <c r="A3" s="263" t="s">
        <v>39</v>
      </c>
      <c r="B3" s="264"/>
      <c r="C3" s="264"/>
      <c r="D3" s="264"/>
      <c r="E3" s="264"/>
      <c r="F3" s="264"/>
      <c r="G3" s="265"/>
      <c r="H3" s="35"/>
    </row>
    <row r="4" spans="1:9" s="6" customFormat="1" ht="19.5" customHeight="1" x14ac:dyDescent="0.3">
      <c r="A4" s="36"/>
      <c r="B4" s="36"/>
      <c r="C4" s="36"/>
      <c r="D4" s="36"/>
      <c r="E4" s="36"/>
      <c r="F4" s="36"/>
      <c r="G4" s="36"/>
      <c r="H4" s="24"/>
      <c r="I4" s="24"/>
    </row>
    <row r="5" spans="1:9" s="7" customFormat="1" ht="19.5" customHeight="1" thickBot="1" x14ac:dyDescent="0.35">
      <c r="A5" s="15"/>
      <c r="B5" s="15"/>
      <c r="C5" s="36"/>
      <c r="D5" s="15"/>
      <c r="E5" s="15"/>
      <c r="F5" s="15"/>
      <c r="G5" s="15"/>
    </row>
    <row r="6" spans="1:9" s="6" customFormat="1" ht="17.25" customHeight="1" thickBot="1" x14ac:dyDescent="0.35">
      <c r="A6" s="31" t="s">
        <v>37</v>
      </c>
      <c r="C6" s="209">
        <f>IF(Deckblatt!F12="","",Deckblatt!F12)</f>
        <v>2020</v>
      </c>
      <c r="D6" s="107"/>
      <c r="F6" s="61">
        <f>'1. Jahr'!K36</f>
        <v>0</v>
      </c>
    </row>
    <row r="7" spans="1:9" s="6" customFormat="1" ht="16.2" thickBot="1" x14ac:dyDescent="0.35">
      <c r="A7" s="16"/>
      <c r="B7" s="17"/>
      <c r="C7" s="110"/>
      <c r="D7" s="16"/>
      <c r="E7" s="17"/>
      <c r="F7" s="18"/>
    </row>
    <row r="8" spans="1:9" s="6" customFormat="1" ht="17.25" customHeight="1" thickBot="1" x14ac:dyDescent="0.35">
      <c r="A8" s="31" t="s">
        <v>38</v>
      </c>
      <c r="C8" s="107">
        <f>IF(Deckblatt!F12="","",Deckblatt!F12+1)</f>
        <v>2021</v>
      </c>
      <c r="D8" s="107"/>
      <c r="E8" s="19"/>
      <c r="F8" s="61">
        <f>'2. Jahr'!K36</f>
        <v>0</v>
      </c>
      <c r="G8" s="20"/>
      <c r="H8" s="22"/>
      <c r="I8" s="22"/>
    </row>
    <row r="9" spans="1:9" s="6" customFormat="1" ht="15" x14ac:dyDescent="0.25">
      <c r="C9" s="111"/>
      <c r="D9" s="27"/>
      <c r="E9" s="19"/>
      <c r="F9" s="20"/>
      <c r="G9" s="20"/>
      <c r="H9" s="22"/>
      <c r="I9" s="22"/>
    </row>
    <row r="10" spans="1:9" s="6" customFormat="1" ht="13.8" thickBot="1" x14ac:dyDescent="0.3">
      <c r="C10" s="108"/>
      <c r="E10" s="19"/>
      <c r="F10" s="20"/>
      <c r="G10" s="20"/>
      <c r="H10" s="22"/>
      <c r="I10" s="22"/>
    </row>
    <row r="11" spans="1:9" s="6" customFormat="1" ht="17.25" customHeight="1" thickBot="1" x14ac:dyDescent="0.35">
      <c r="A11" s="116" t="s">
        <v>38</v>
      </c>
      <c r="B11" s="117"/>
      <c r="C11" s="118"/>
      <c r="D11" s="116"/>
      <c r="E11" s="119"/>
      <c r="F11" s="114">
        <f>F6+F8</f>
        <v>0</v>
      </c>
      <c r="G11" s="20"/>
      <c r="H11" s="22"/>
      <c r="I11" s="22"/>
    </row>
    <row r="12" spans="1:9" s="6" customFormat="1" ht="4.2" customHeight="1" thickBot="1" x14ac:dyDescent="0.3">
      <c r="A12" s="120"/>
      <c r="B12" s="120"/>
      <c r="C12" s="121"/>
      <c r="D12" s="120"/>
      <c r="E12" s="122"/>
      <c r="F12" s="115"/>
      <c r="G12" s="20"/>
      <c r="H12" s="22"/>
      <c r="I12" s="22"/>
    </row>
    <row r="13" spans="1:9" s="6" customFormat="1" x14ac:dyDescent="0.25">
      <c r="C13" s="108"/>
      <c r="E13" s="19"/>
      <c r="F13" s="20"/>
      <c r="G13" s="20"/>
      <c r="H13" s="22"/>
      <c r="I13" s="22"/>
    </row>
    <row r="14" spans="1:9" s="6" customFormat="1" x14ac:dyDescent="0.25">
      <c r="C14" s="108"/>
      <c r="I14" s="23"/>
    </row>
    <row r="15" spans="1:9" s="6" customFormat="1" ht="15.6" x14ac:dyDescent="0.3">
      <c r="A15" s="16"/>
      <c r="C15" s="108"/>
      <c r="E15" s="108"/>
      <c r="I15" s="23"/>
    </row>
    <row r="16" spans="1:9" s="6" customFormat="1" ht="13.8" thickBot="1" x14ac:dyDescent="0.3">
      <c r="A16" s="5"/>
      <c r="B16" s="5"/>
      <c r="C16" s="105"/>
      <c r="D16" s="5"/>
      <c r="E16" s="5"/>
      <c r="F16" s="12"/>
      <c r="G16" s="13"/>
      <c r="H16" s="13"/>
      <c r="I16" s="13"/>
    </row>
    <row r="17" spans="1:9" s="6" customFormat="1" ht="16.2" thickBot="1" x14ac:dyDescent="0.35">
      <c r="A17" s="31" t="s">
        <v>8</v>
      </c>
      <c r="C17" s="108"/>
      <c r="E17" s="5"/>
      <c r="F17" s="61">
        <f>Tabelle5!B2</f>
        <v>0</v>
      </c>
      <c r="G17" s="24"/>
      <c r="H17" s="24"/>
      <c r="I17" s="24"/>
    </row>
    <row r="18" spans="1:9" s="6" customFormat="1" ht="15.6" thickBot="1" x14ac:dyDescent="0.3">
      <c r="A18" s="10"/>
      <c r="C18" s="108"/>
      <c r="E18" s="5"/>
      <c r="F18" s="38"/>
      <c r="G18" s="24"/>
      <c r="H18" s="24"/>
      <c r="I18" s="24"/>
    </row>
    <row r="19" spans="1:9" s="6" customFormat="1" ht="16.2" thickBot="1" x14ac:dyDescent="0.35">
      <c r="A19" s="31" t="s">
        <v>9</v>
      </c>
      <c r="C19" s="108"/>
      <c r="E19" s="5"/>
      <c r="F19" s="61">
        <f>Tabelle5!C2</f>
        <v>0</v>
      </c>
      <c r="G19" s="25"/>
      <c r="H19" s="25"/>
      <c r="I19" s="25"/>
    </row>
    <row r="20" spans="1:9" s="6" customFormat="1" ht="15.6" thickBot="1" x14ac:dyDescent="0.3">
      <c r="A20" s="5"/>
      <c r="B20" s="5"/>
      <c r="C20" s="105"/>
      <c r="D20" s="5"/>
      <c r="E20" s="5"/>
      <c r="F20" s="27"/>
      <c r="G20" s="24"/>
      <c r="H20" s="24"/>
      <c r="I20" s="24"/>
    </row>
    <row r="21" spans="1:9" s="6" customFormat="1" ht="16.2" thickBot="1" x14ac:dyDescent="0.35">
      <c r="A21" s="37" t="s">
        <v>10</v>
      </c>
      <c r="B21" s="5"/>
      <c r="C21" s="105"/>
      <c r="D21" s="5"/>
      <c r="E21" s="5"/>
      <c r="F21" s="61">
        <f>F23+F25+F27+F29+F31</f>
        <v>0</v>
      </c>
      <c r="G21" s="24"/>
      <c r="H21" s="24"/>
      <c r="I21" s="24"/>
    </row>
    <row r="22" spans="1:9" s="6" customFormat="1" ht="13.8" thickBot="1" x14ac:dyDescent="0.3">
      <c r="A22" s="5"/>
      <c r="B22" s="5"/>
      <c r="C22" s="105"/>
      <c r="D22" s="5"/>
      <c r="E22" s="5"/>
      <c r="G22" s="24"/>
      <c r="H22" s="24"/>
      <c r="I22" s="24"/>
    </row>
    <row r="23" spans="1:9" s="6" customFormat="1" ht="16.2" thickBot="1" x14ac:dyDescent="0.35">
      <c r="A23" s="27" t="s">
        <v>11</v>
      </c>
      <c r="B23" s="33"/>
      <c r="C23" s="112"/>
      <c r="D23" s="33"/>
      <c r="E23" s="39"/>
      <c r="F23" s="61">
        <f>Tabelle5!D2</f>
        <v>0</v>
      </c>
      <c r="G23" s="24"/>
      <c r="H23" s="24"/>
      <c r="I23" s="24"/>
    </row>
    <row r="24" spans="1:9" s="6" customFormat="1" ht="14.4" thickBot="1" x14ac:dyDescent="0.3">
      <c r="A24" s="33"/>
      <c r="B24" s="33"/>
      <c r="C24" s="112"/>
      <c r="D24" s="33"/>
      <c r="E24" s="39"/>
      <c r="F24" s="39"/>
      <c r="G24" s="24"/>
      <c r="H24" s="24"/>
      <c r="I24" s="24"/>
    </row>
    <row r="25" spans="1:9" s="6" customFormat="1" ht="16.2" thickBot="1" x14ac:dyDescent="0.35">
      <c r="A25" s="27" t="s">
        <v>12</v>
      </c>
      <c r="B25" s="33"/>
      <c r="C25" s="112"/>
      <c r="D25" s="33"/>
      <c r="E25" s="39"/>
      <c r="F25" s="61">
        <f>Tabelle5!E2</f>
        <v>0</v>
      </c>
      <c r="G25" s="24"/>
      <c r="H25" s="24"/>
      <c r="I25" s="24"/>
    </row>
    <row r="26" spans="1:9" s="6" customFormat="1" ht="14.4" thickBot="1" x14ac:dyDescent="0.3">
      <c r="A26" s="39"/>
      <c r="B26" s="39"/>
      <c r="C26" s="113"/>
      <c r="D26" s="39"/>
      <c r="E26" s="39"/>
      <c r="F26" s="39"/>
      <c r="G26" s="24"/>
      <c r="H26" s="24"/>
      <c r="I26" s="24"/>
    </row>
    <row r="27" spans="1:9" s="6" customFormat="1" ht="16.2" thickBot="1" x14ac:dyDescent="0.35">
      <c r="A27" s="27" t="s">
        <v>19</v>
      </c>
      <c r="B27" s="33"/>
      <c r="C27" s="112"/>
      <c r="D27" s="33"/>
      <c r="E27" s="39"/>
      <c r="F27" s="61">
        <f>'1. Jahr'!J36+'2. Jahr'!J36</f>
        <v>0</v>
      </c>
      <c r="G27" s="24"/>
      <c r="H27" s="24"/>
      <c r="I27" s="24"/>
    </row>
    <row r="28" spans="1:9" s="6" customFormat="1" ht="14.4" thickBot="1" x14ac:dyDescent="0.3">
      <c r="A28" s="40"/>
      <c r="B28" s="33"/>
      <c r="C28" s="112"/>
      <c r="D28" s="33"/>
      <c r="E28" s="39"/>
      <c r="F28" s="39"/>
      <c r="G28" s="24"/>
      <c r="H28" s="24"/>
      <c r="I28" s="24"/>
    </row>
    <row r="29" spans="1:9" s="6" customFormat="1" ht="16.2" thickBot="1" x14ac:dyDescent="0.35">
      <c r="A29" s="27" t="s">
        <v>13</v>
      </c>
      <c r="B29" s="33"/>
      <c r="C29" s="112"/>
      <c r="D29" s="33"/>
      <c r="E29" s="39"/>
      <c r="F29" s="61">
        <f>Tabelle5!F2</f>
        <v>0</v>
      </c>
      <c r="G29" s="24"/>
      <c r="H29" s="24"/>
      <c r="I29" s="24"/>
    </row>
    <row r="30" spans="1:9" s="6" customFormat="1" ht="14.4" thickBot="1" x14ac:dyDescent="0.3">
      <c r="A30" s="33"/>
      <c r="B30" s="33"/>
      <c r="C30" s="112"/>
      <c r="D30" s="33"/>
      <c r="E30" s="39"/>
      <c r="F30" s="33"/>
      <c r="G30" s="24"/>
      <c r="H30" s="24"/>
      <c r="I30" s="24"/>
    </row>
    <row r="31" spans="1:9" s="6" customFormat="1" ht="16.2" thickBot="1" x14ac:dyDescent="0.35">
      <c r="A31" s="38" t="s">
        <v>14</v>
      </c>
      <c r="B31" s="39"/>
      <c r="C31" s="113"/>
      <c r="D31" s="39"/>
      <c r="E31" s="39"/>
      <c r="F31" s="61">
        <f>Tabelle5!G2</f>
        <v>0</v>
      </c>
      <c r="G31" s="24"/>
      <c r="H31" s="24"/>
      <c r="I31" s="24"/>
    </row>
    <row r="32" spans="1:9" s="6" customFormat="1" ht="13.8" thickBot="1" x14ac:dyDescent="0.3">
      <c r="C32" s="108"/>
      <c r="E32" s="5"/>
      <c r="F32" s="5"/>
      <c r="G32" s="24"/>
      <c r="H32" s="24"/>
      <c r="I32" s="24"/>
    </row>
    <row r="33" spans="1:9" s="6" customFormat="1" ht="18" thickBot="1" x14ac:dyDescent="0.35">
      <c r="A33" s="116" t="s">
        <v>40</v>
      </c>
      <c r="B33" s="123"/>
      <c r="C33" s="118"/>
      <c r="D33" s="116"/>
      <c r="E33" s="119"/>
      <c r="F33" s="114">
        <f>F17+F19+F21</f>
        <v>0</v>
      </c>
      <c r="I33" s="23"/>
    </row>
    <row r="34" spans="1:9" s="6" customFormat="1" ht="5.4" customHeight="1" thickBot="1" x14ac:dyDescent="0.3">
      <c r="A34" s="120"/>
      <c r="B34" s="120"/>
      <c r="C34" s="121"/>
      <c r="D34" s="120"/>
      <c r="E34" s="124" t="s">
        <v>3</v>
      </c>
      <c r="F34" s="120"/>
      <c r="G34" s="22"/>
      <c r="H34" s="22"/>
      <c r="I34" s="22"/>
    </row>
    <row r="35" spans="1:9" s="6" customFormat="1" x14ac:dyDescent="0.25">
      <c r="C35" s="108"/>
    </row>
    <row r="36" spans="1:9" s="6" customFormat="1" x14ac:dyDescent="0.25">
      <c r="C36" s="108"/>
    </row>
  </sheetData>
  <sheetProtection algorithmName="SHA-512" hashValue="zIs6MM09h3WlC0MyZqHXQm1fY9Q5UwtiOIuj8H2Fxrm1iumNnC5JxGBpMY7TUhNtzRZu6lB12AJEa5zpPFCVFA==" saltValue="pJ6u5Em851fAYaZExbecXA==" spinCount="100000" sheet="1" objects="1" scenarios="1" selectLockedCells="1"/>
  <mergeCells count="2">
    <mergeCell ref="A3:G3"/>
    <mergeCell ref="A2:C2"/>
  </mergeCells>
  <phoneticPr fontId="0" type="noConversion"/>
  <pageMargins left="0.78740157480314965" right="0.19685039370078741" top="0.78740157480314965" bottom="0.98425196850393704" header="0.51181102362204722" footer="0.51181102362204722"/>
  <pageSetup paperSize="9" scale="90" orientation="portrait" horizontalDpi="300" verticalDpi="300" r:id="rId1"/>
  <headerFooter alignWithMargins="0">
    <oddFooter xml:space="preserve">&amp;C - 4 -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9" tint="0.59999389629810485"/>
  </sheetPr>
  <dimension ref="A1:I107"/>
  <sheetViews>
    <sheetView showGridLines="0" view="pageLayout" topLeftCell="A22" zoomScale="85" zoomScaleNormal="100" zoomScalePageLayoutView="85" workbookViewId="0">
      <selection activeCell="B21" sqref="B21:D22"/>
    </sheetView>
  </sheetViews>
  <sheetFormatPr baseColWidth="10" defaultColWidth="11.5546875" defaultRowHeight="13.2" x14ac:dyDescent="0.25"/>
  <cols>
    <col min="1" max="1" width="2.6640625" style="62" customWidth="1"/>
    <col min="2" max="2" width="3.109375" style="62" customWidth="1"/>
    <col min="3" max="3" width="11.5546875" style="62"/>
    <col min="4" max="4" width="30.33203125" style="62" customWidth="1"/>
    <col min="5" max="5" width="9.33203125" style="62" customWidth="1"/>
    <col min="6" max="6" width="12.88671875" style="62" customWidth="1"/>
    <col min="7" max="7" width="11.5546875" style="62"/>
    <col min="8" max="8" width="21.88671875" style="62" customWidth="1"/>
    <col min="9" max="9" width="2" style="62" customWidth="1"/>
    <col min="10" max="16384" width="11.5546875" style="62"/>
  </cols>
  <sheetData>
    <row r="1" spans="1:9" ht="23.4" customHeight="1" thickBot="1" x14ac:dyDescent="0.35">
      <c r="A1" s="142" t="s">
        <v>58</v>
      </c>
      <c r="B1" s="143"/>
      <c r="C1" s="143"/>
      <c r="D1" s="143"/>
      <c r="E1" s="143"/>
      <c r="F1" s="143"/>
      <c r="G1" s="144" t="str">
        <f>IF(Deckblatt!F3="","",Deckblatt!F3)</f>
        <v>AQB20-</v>
      </c>
      <c r="H1" s="145" t="str">
        <f>IF(Deckblatt!H3="","",Deckblatt!H3)</f>
        <v/>
      </c>
    </row>
    <row r="2" spans="1:9" ht="6.75" customHeight="1" x14ac:dyDescent="0.25"/>
    <row r="3" spans="1:9" ht="15.6" x14ac:dyDescent="0.3">
      <c r="B3" s="53"/>
      <c r="C3" s="52"/>
      <c r="D3" s="52"/>
      <c r="E3" s="52"/>
      <c r="F3" s="52"/>
      <c r="G3" s="146"/>
      <c r="H3" s="147"/>
      <c r="I3" s="52"/>
    </row>
    <row r="4" spans="1:9" x14ac:dyDescent="0.25">
      <c r="B4" s="63"/>
    </row>
    <row r="5" spans="1:9" ht="18.600000000000001" customHeight="1" x14ac:dyDescent="0.3">
      <c r="B5" s="100" t="s">
        <v>0</v>
      </c>
      <c r="C5" s="100"/>
      <c r="D5" s="99"/>
      <c r="E5" s="277" t="str">
        <f>IF(Deckblatt!E5="","",Deckblatt!E5)</f>
        <v/>
      </c>
      <c r="F5" s="277"/>
      <c r="G5" s="277"/>
      <c r="H5" s="277"/>
    </row>
    <row r="6" spans="1:9" ht="21" customHeight="1" x14ac:dyDescent="0.25">
      <c r="B6" s="64"/>
      <c r="D6" s="98"/>
      <c r="E6" s="278"/>
      <c r="F6" s="278"/>
      <c r="G6" s="278"/>
      <c r="H6" s="278"/>
    </row>
    <row r="7" spans="1:9" s="65" customFormat="1" x14ac:dyDescent="0.25">
      <c r="B7" s="66"/>
      <c r="E7" s="67" t="s">
        <v>3</v>
      </c>
      <c r="F7" s="67"/>
      <c r="G7" s="67"/>
      <c r="H7" s="68"/>
    </row>
    <row r="8" spans="1:9" s="65" customFormat="1" ht="16.95" customHeight="1" x14ac:dyDescent="0.25">
      <c r="B8" s="69"/>
      <c r="C8" s="70"/>
      <c r="D8" s="70"/>
      <c r="E8" s="71"/>
      <c r="F8" s="72" t="s">
        <v>3</v>
      </c>
      <c r="G8" s="67"/>
      <c r="H8" s="68"/>
    </row>
    <row r="9" spans="1:9" s="65" customFormat="1" x14ac:dyDescent="0.25">
      <c r="B9" s="73"/>
      <c r="C9" s="70"/>
      <c r="D9" s="70"/>
      <c r="E9" s="68"/>
      <c r="F9" s="68"/>
      <c r="G9" s="68"/>
      <c r="H9" s="68"/>
    </row>
    <row r="10" spans="1:9" s="65" customFormat="1" x14ac:dyDescent="0.25">
      <c r="F10" s="68"/>
      <c r="G10" s="68"/>
    </row>
    <row r="11" spans="1:9" s="65" customFormat="1" ht="17.399999999999999" x14ac:dyDescent="0.3">
      <c r="B11" s="74" t="s">
        <v>28</v>
      </c>
      <c r="F11" s="68"/>
      <c r="G11" s="68"/>
    </row>
    <row r="12" spans="1:9" s="65" customFormat="1" x14ac:dyDescent="0.25">
      <c r="B12" s="75" t="s">
        <v>59</v>
      </c>
    </row>
    <row r="13" spans="1:9" s="65" customFormat="1" ht="12.75" customHeight="1" x14ac:dyDescent="0.3">
      <c r="B13" s="76"/>
    </row>
    <row r="14" spans="1:9" s="65" customFormat="1" ht="15" x14ac:dyDescent="0.25">
      <c r="B14" s="77" t="s">
        <v>22</v>
      </c>
    </row>
    <row r="15" spans="1:9" s="65" customFormat="1" x14ac:dyDescent="0.25"/>
    <row r="16" spans="1:9" s="65" customFormat="1" ht="15" x14ac:dyDescent="0.25">
      <c r="B16" s="77" t="s">
        <v>29</v>
      </c>
      <c r="C16" s="78"/>
    </row>
    <row r="17" spans="2:8" s="65" customFormat="1" x14ac:dyDescent="0.25">
      <c r="C17" s="78"/>
    </row>
    <row r="18" spans="2:8" s="65" customFormat="1" x14ac:dyDescent="0.25">
      <c r="C18" s="78"/>
    </row>
    <row r="19" spans="2:8" ht="18" customHeight="1" x14ac:dyDescent="0.25">
      <c r="B19" s="148" t="s">
        <v>30</v>
      </c>
      <c r="C19" s="149"/>
      <c r="D19" s="150"/>
      <c r="E19" s="65"/>
      <c r="F19" s="151" t="s">
        <v>31</v>
      </c>
      <c r="G19" s="149"/>
      <c r="H19" s="150"/>
    </row>
    <row r="20" spans="2:8" ht="6" customHeight="1" x14ac:dyDescent="0.25">
      <c r="C20" s="79"/>
      <c r="E20" s="65"/>
    </row>
    <row r="21" spans="2:8" ht="18" customHeight="1" x14ac:dyDescent="0.25">
      <c r="B21" s="271"/>
      <c r="C21" s="272"/>
      <c r="D21" s="273"/>
      <c r="E21" s="65"/>
      <c r="F21" s="268"/>
      <c r="G21" s="269"/>
      <c r="H21" s="270"/>
    </row>
    <row r="22" spans="2:8" ht="18" customHeight="1" x14ac:dyDescent="0.25">
      <c r="B22" s="274"/>
      <c r="C22" s="275"/>
      <c r="D22" s="276"/>
      <c r="E22" s="65"/>
      <c r="F22" s="279"/>
      <c r="G22" s="280"/>
      <c r="H22" s="281"/>
    </row>
    <row r="23" spans="2:8" x14ac:dyDescent="0.25">
      <c r="C23" s="79"/>
      <c r="E23" s="65"/>
    </row>
    <row r="24" spans="2:8" ht="18" customHeight="1" x14ac:dyDescent="0.25">
      <c r="B24" s="271"/>
      <c r="C24" s="272"/>
      <c r="D24" s="273"/>
      <c r="E24" s="65"/>
      <c r="F24" s="268"/>
      <c r="G24" s="269"/>
      <c r="H24" s="270"/>
    </row>
    <row r="25" spans="2:8" ht="18" customHeight="1" x14ac:dyDescent="0.25">
      <c r="B25" s="274"/>
      <c r="C25" s="275"/>
      <c r="D25" s="276"/>
      <c r="E25" s="65"/>
      <c r="F25" s="279"/>
      <c r="G25" s="280"/>
      <c r="H25" s="281"/>
    </row>
    <row r="26" spans="2:8" x14ac:dyDescent="0.25">
      <c r="C26" s="80"/>
      <c r="E26" s="65"/>
    </row>
    <row r="27" spans="2:8" ht="18" customHeight="1" x14ac:dyDescent="0.25">
      <c r="B27" s="271"/>
      <c r="C27" s="272"/>
      <c r="D27" s="273"/>
      <c r="E27" s="65"/>
      <c r="F27" s="268"/>
      <c r="G27" s="269"/>
      <c r="H27" s="270"/>
    </row>
    <row r="28" spans="2:8" ht="18" customHeight="1" x14ac:dyDescent="0.25">
      <c r="B28" s="274"/>
      <c r="C28" s="275"/>
      <c r="D28" s="276"/>
      <c r="E28" s="65"/>
      <c r="F28" s="279"/>
      <c r="G28" s="280"/>
      <c r="H28" s="281"/>
    </row>
    <row r="29" spans="2:8" x14ac:dyDescent="0.25">
      <c r="C29" s="80"/>
      <c r="E29" s="65"/>
    </row>
    <row r="30" spans="2:8" ht="18" customHeight="1" x14ac:dyDescent="0.25">
      <c r="B30" s="271"/>
      <c r="C30" s="272"/>
      <c r="D30" s="273"/>
      <c r="E30" s="65"/>
      <c r="F30" s="268"/>
      <c r="G30" s="269"/>
      <c r="H30" s="270"/>
    </row>
    <row r="31" spans="2:8" ht="18" customHeight="1" x14ac:dyDescent="0.25">
      <c r="B31" s="274"/>
      <c r="C31" s="275"/>
      <c r="D31" s="276"/>
      <c r="E31" s="65"/>
      <c r="F31" s="279"/>
      <c r="G31" s="280"/>
      <c r="H31" s="281"/>
    </row>
    <row r="32" spans="2:8" x14ac:dyDescent="0.25">
      <c r="C32" s="80"/>
      <c r="E32" s="65"/>
    </row>
    <row r="33" spans="2:8" ht="18" customHeight="1" x14ac:dyDescent="0.25">
      <c r="B33" s="271"/>
      <c r="C33" s="272"/>
      <c r="D33" s="273"/>
      <c r="E33" s="65"/>
      <c r="F33" s="268"/>
      <c r="G33" s="269"/>
      <c r="H33" s="270"/>
    </row>
    <row r="34" spans="2:8" ht="18" customHeight="1" x14ac:dyDescent="0.25">
      <c r="B34" s="274"/>
      <c r="C34" s="275"/>
      <c r="D34" s="276"/>
      <c r="E34" s="65"/>
      <c r="F34" s="279"/>
      <c r="G34" s="280"/>
      <c r="H34" s="281"/>
    </row>
    <row r="35" spans="2:8" x14ac:dyDescent="0.25">
      <c r="C35" s="80"/>
      <c r="E35" s="65"/>
    </row>
    <row r="36" spans="2:8" ht="18" customHeight="1" x14ac:dyDescent="0.25">
      <c r="B36" s="271"/>
      <c r="C36" s="272"/>
      <c r="D36" s="273"/>
      <c r="E36" s="65"/>
      <c r="F36" s="268"/>
      <c r="G36" s="269"/>
      <c r="H36" s="270"/>
    </row>
    <row r="37" spans="2:8" ht="18" customHeight="1" x14ac:dyDescent="0.25">
      <c r="B37" s="274"/>
      <c r="C37" s="275"/>
      <c r="D37" s="276"/>
      <c r="E37" s="65"/>
      <c r="F37" s="279"/>
      <c r="G37" s="280"/>
      <c r="H37" s="281"/>
    </row>
    <row r="38" spans="2:8" x14ac:dyDescent="0.25">
      <c r="E38" s="65"/>
    </row>
    <row r="39" spans="2:8" ht="18" customHeight="1" x14ac:dyDescent="0.25">
      <c r="B39" s="271"/>
      <c r="C39" s="272"/>
      <c r="D39" s="273"/>
      <c r="E39" s="65"/>
      <c r="F39" s="268"/>
      <c r="G39" s="269"/>
      <c r="H39" s="270"/>
    </row>
    <row r="40" spans="2:8" ht="18" customHeight="1" x14ac:dyDescent="0.25">
      <c r="B40" s="274"/>
      <c r="C40" s="275"/>
      <c r="D40" s="276"/>
      <c r="E40" s="65"/>
      <c r="F40" s="279"/>
      <c r="G40" s="280"/>
      <c r="H40" s="281"/>
    </row>
    <row r="41" spans="2:8" x14ac:dyDescent="0.25">
      <c r="C41" s="80"/>
      <c r="E41" s="65"/>
    </row>
    <row r="42" spans="2:8" ht="18" customHeight="1" x14ac:dyDescent="0.25">
      <c r="B42" s="271"/>
      <c r="C42" s="272"/>
      <c r="D42" s="273"/>
      <c r="E42" s="65"/>
      <c r="F42" s="268"/>
      <c r="G42" s="269"/>
      <c r="H42" s="270"/>
    </row>
    <row r="43" spans="2:8" ht="18" customHeight="1" x14ac:dyDescent="0.25">
      <c r="B43" s="274"/>
      <c r="C43" s="275"/>
      <c r="D43" s="276"/>
      <c r="E43" s="65"/>
      <c r="F43" s="279"/>
      <c r="G43" s="280"/>
      <c r="H43" s="281"/>
    </row>
    <row r="44" spans="2:8" x14ac:dyDescent="0.25">
      <c r="C44" s="80"/>
      <c r="E44" s="65"/>
    </row>
    <row r="45" spans="2:8" ht="18" customHeight="1" x14ac:dyDescent="0.25">
      <c r="B45" s="271"/>
      <c r="C45" s="272"/>
      <c r="D45" s="273"/>
      <c r="E45" s="65"/>
      <c r="F45" s="268"/>
      <c r="G45" s="269"/>
      <c r="H45" s="270"/>
    </row>
    <row r="46" spans="2:8" ht="18.600000000000001" customHeight="1" x14ac:dyDescent="0.25">
      <c r="B46" s="274"/>
      <c r="C46" s="275"/>
      <c r="D46" s="276"/>
      <c r="E46" s="65"/>
      <c r="F46" s="279"/>
      <c r="G46" s="280"/>
      <c r="H46" s="281"/>
    </row>
    <row r="47" spans="2:8" x14ac:dyDescent="0.25">
      <c r="C47" s="80"/>
      <c r="E47" s="65"/>
    </row>
    <row r="48" spans="2:8" x14ac:dyDescent="0.25">
      <c r="C48" s="80"/>
      <c r="E48" s="65"/>
    </row>
    <row r="49" spans="1:8" x14ac:dyDescent="0.25">
      <c r="C49" s="80"/>
      <c r="E49" s="65"/>
    </row>
    <row r="50" spans="1:8" x14ac:dyDescent="0.25">
      <c r="A50" s="81"/>
      <c r="E50" s="75"/>
    </row>
    <row r="51" spans="1:8" x14ac:dyDescent="0.25">
      <c r="A51" s="81"/>
      <c r="C51" s="80"/>
      <c r="E51" s="75"/>
    </row>
    <row r="52" spans="1:8" x14ac:dyDescent="0.25">
      <c r="B52" s="284"/>
      <c r="C52" s="285"/>
      <c r="D52" s="285"/>
      <c r="E52" s="75"/>
      <c r="F52" s="51" t="s">
        <v>3</v>
      </c>
      <c r="G52" s="51"/>
      <c r="H52" s="51"/>
    </row>
    <row r="53" spans="1:8" x14ac:dyDescent="0.25">
      <c r="B53" s="282" t="s">
        <v>25</v>
      </c>
      <c r="C53" s="283"/>
      <c r="D53" s="283"/>
      <c r="E53" s="65"/>
      <c r="F53" s="82" t="s">
        <v>20</v>
      </c>
      <c r="G53" s="82"/>
      <c r="H53" s="82"/>
    </row>
    <row r="54" spans="1:8" x14ac:dyDescent="0.25">
      <c r="C54" s="80"/>
      <c r="D54" s="80"/>
      <c r="E54" s="65"/>
      <c r="F54" s="82" t="s">
        <v>21</v>
      </c>
      <c r="G54" s="82"/>
      <c r="H54" s="82"/>
    </row>
    <row r="55" spans="1:8" x14ac:dyDescent="0.25">
      <c r="C55" s="80"/>
      <c r="E55" s="65"/>
    </row>
    <row r="56" spans="1:8" x14ac:dyDescent="0.25">
      <c r="E56" s="65"/>
    </row>
    <row r="57" spans="1:8" x14ac:dyDescent="0.25">
      <c r="E57" s="65"/>
    </row>
    <row r="58" spans="1:8" x14ac:dyDescent="0.25">
      <c r="E58" s="65"/>
    </row>
    <row r="59" spans="1:8" x14ac:dyDescent="0.25">
      <c r="E59" s="65"/>
    </row>
    <row r="60" spans="1:8" x14ac:dyDescent="0.25">
      <c r="E60" s="65"/>
    </row>
    <row r="61" spans="1:8" x14ac:dyDescent="0.25">
      <c r="E61" s="65"/>
    </row>
    <row r="62" spans="1:8" x14ac:dyDescent="0.25">
      <c r="E62" s="65"/>
    </row>
    <row r="63" spans="1:8" x14ac:dyDescent="0.25">
      <c r="E63" s="65"/>
    </row>
    <row r="64" spans="1:8" x14ac:dyDescent="0.25">
      <c r="E64" s="65"/>
    </row>
    <row r="65" spans="5:5" x14ac:dyDescent="0.25">
      <c r="E65" s="65"/>
    </row>
    <row r="66" spans="5:5" x14ac:dyDescent="0.25">
      <c r="E66" s="65"/>
    </row>
    <row r="67" spans="5:5" x14ac:dyDescent="0.25">
      <c r="E67" s="65"/>
    </row>
    <row r="68" spans="5:5" x14ac:dyDescent="0.25">
      <c r="E68" s="65"/>
    </row>
    <row r="69" spans="5:5" x14ac:dyDescent="0.25">
      <c r="E69" s="65"/>
    </row>
    <row r="70" spans="5:5" x14ac:dyDescent="0.25">
      <c r="E70" s="65"/>
    </row>
    <row r="71" spans="5:5" x14ac:dyDescent="0.25">
      <c r="E71" s="65"/>
    </row>
    <row r="72" spans="5:5" x14ac:dyDescent="0.25">
      <c r="E72" s="65"/>
    </row>
    <row r="73" spans="5:5" x14ac:dyDescent="0.25">
      <c r="E73" s="65"/>
    </row>
    <row r="74" spans="5:5" x14ac:dyDescent="0.25">
      <c r="E74" s="65"/>
    </row>
    <row r="75" spans="5:5" x14ac:dyDescent="0.25">
      <c r="E75" s="65"/>
    </row>
    <row r="76" spans="5:5" x14ac:dyDescent="0.25">
      <c r="E76" s="65"/>
    </row>
    <row r="77" spans="5:5" x14ac:dyDescent="0.25">
      <c r="E77" s="65"/>
    </row>
    <row r="78" spans="5:5" x14ac:dyDescent="0.25">
      <c r="E78" s="65"/>
    </row>
    <row r="79" spans="5:5" x14ac:dyDescent="0.25">
      <c r="E79" s="65"/>
    </row>
    <row r="80" spans="5:5" x14ac:dyDescent="0.25">
      <c r="E80" s="65"/>
    </row>
    <row r="81" spans="5:5" x14ac:dyDescent="0.25">
      <c r="E81" s="65"/>
    </row>
    <row r="82" spans="5:5" x14ac:dyDescent="0.25">
      <c r="E82" s="65"/>
    </row>
    <row r="83" spans="5:5" x14ac:dyDescent="0.25">
      <c r="E83" s="65"/>
    </row>
    <row r="84" spans="5:5" x14ac:dyDescent="0.25">
      <c r="E84" s="65"/>
    </row>
    <row r="85" spans="5:5" x14ac:dyDescent="0.25">
      <c r="E85" s="65"/>
    </row>
    <row r="86" spans="5:5" x14ac:dyDescent="0.25">
      <c r="E86" s="65"/>
    </row>
    <row r="87" spans="5:5" x14ac:dyDescent="0.25">
      <c r="E87" s="65"/>
    </row>
    <row r="88" spans="5:5" x14ac:dyDescent="0.25">
      <c r="E88" s="65"/>
    </row>
    <row r="89" spans="5:5" x14ac:dyDescent="0.25">
      <c r="E89" s="65"/>
    </row>
    <row r="90" spans="5:5" x14ac:dyDescent="0.25">
      <c r="E90" s="65"/>
    </row>
    <row r="91" spans="5:5" x14ac:dyDescent="0.25">
      <c r="E91" s="65"/>
    </row>
    <row r="92" spans="5:5" x14ac:dyDescent="0.25">
      <c r="E92" s="65"/>
    </row>
    <row r="93" spans="5:5" x14ac:dyDescent="0.25">
      <c r="E93" s="65"/>
    </row>
    <row r="94" spans="5:5" x14ac:dyDescent="0.25">
      <c r="E94" s="65"/>
    </row>
    <row r="95" spans="5:5" x14ac:dyDescent="0.25">
      <c r="E95" s="65"/>
    </row>
    <row r="96" spans="5:5" x14ac:dyDescent="0.25">
      <c r="E96" s="65"/>
    </row>
    <row r="97" spans="5:5" x14ac:dyDescent="0.25">
      <c r="E97" s="65"/>
    </row>
    <row r="98" spans="5:5" x14ac:dyDescent="0.25">
      <c r="E98" s="65"/>
    </row>
    <row r="99" spans="5:5" x14ac:dyDescent="0.25">
      <c r="E99" s="65"/>
    </row>
    <row r="100" spans="5:5" x14ac:dyDescent="0.25">
      <c r="E100" s="65"/>
    </row>
    <row r="101" spans="5:5" x14ac:dyDescent="0.25">
      <c r="E101" s="65"/>
    </row>
    <row r="102" spans="5:5" x14ac:dyDescent="0.25">
      <c r="E102" s="65"/>
    </row>
    <row r="103" spans="5:5" x14ac:dyDescent="0.25">
      <c r="E103" s="65"/>
    </row>
    <row r="104" spans="5:5" x14ac:dyDescent="0.25">
      <c r="E104" s="65"/>
    </row>
    <row r="105" spans="5:5" x14ac:dyDescent="0.25">
      <c r="E105" s="65"/>
    </row>
    <row r="106" spans="5:5" x14ac:dyDescent="0.25">
      <c r="E106" s="65"/>
    </row>
    <row r="107" spans="5:5" x14ac:dyDescent="0.25">
      <c r="E107" s="65"/>
    </row>
  </sheetData>
  <sheetProtection algorithmName="SHA-512" hashValue="/R/HMmPxSkiGs7CAn9fXgQI2SmsBTzVB9r/sIgo6KbhFH1aCxU8DlSPuJEkJOCqqjs59Lnxh2ue/TXYK+J/rBg==" saltValue="tdJbssJ38N74zlWA8fk8GQ==" spinCount="100000" sheet="1" selectLockedCells="1"/>
  <mergeCells count="31">
    <mergeCell ref="B53:D53"/>
    <mergeCell ref="F22:H22"/>
    <mergeCell ref="F46:H46"/>
    <mergeCell ref="F37:H37"/>
    <mergeCell ref="F43:H43"/>
    <mergeCell ref="F39:H39"/>
    <mergeCell ref="B42:D43"/>
    <mergeCell ref="F42:H42"/>
    <mergeCell ref="B45:D46"/>
    <mergeCell ref="F45:H45"/>
    <mergeCell ref="B52:D52"/>
    <mergeCell ref="F40:H40"/>
    <mergeCell ref="F34:H34"/>
    <mergeCell ref="B33:D34"/>
    <mergeCell ref="F33:H33"/>
    <mergeCell ref="B36:D37"/>
    <mergeCell ref="F36:H36"/>
    <mergeCell ref="B39:D40"/>
    <mergeCell ref="E5:H5"/>
    <mergeCell ref="B21:D22"/>
    <mergeCell ref="F21:H21"/>
    <mergeCell ref="B24:D25"/>
    <mergeCell ref="F24:H24"/>
    <mergeCell ref="E6:H6"/>
    <mergeCell ref="F25:H25"/>
    <mergeCell ref="F28:H28"/>
    <mergeCell ref="F31:H31"/>
    <mergeCell ref="B27:D28"/>
    <mergeCell ref="F27:H27"/>
    <mergeCell ref="B30:D31"/>
    <mergeCell ref="F30:H30"/>
  </mergeCells>
  <pageMargins left="0.78740157499999996" right="0.78740157499999996" top="0.35833333333333334" bottom="0.984251969" header="0.4921259845" footer="0.4921259845"/>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H49"/>
  <sheetViews>
    <sheetView showGridLines="0" view="pageLayout" zoomScaleNormal="100" workbookViewId="0">
      <selection activeCell="E5" sqref="E5:H5"/>
    </sheetView>
  </sheetViews>
  <sheetFormatPr baseColWidth="10" defaultRowHeight="13.2" x14ac:dyDescent="0.25"/>
  <cols>
    <col min="4" max="4" width="7.109375" customWidth="1"/>
    <col min="8" max="8" width="8" customWidth="1"/>
  </cols>
  <sheetData>
    <row r="1" spans="1:8" ht="42.6" customHeight="1" x14ac:dyDescent="0.3">
      <c r="A1" s="288" t="s">
        <v>58</v>
      </c>
      <c r="B1" s="288"/>
      <c r="C1" s="288"/>
      <c r="D1" s="288"/>
      <c r="E1" s="288"/>
      <c r="F1" s="152" t="str">
        <f>IF(Deckblatt!F3="","",Deckblatt!F3)</f>
        <v>AQB20-</v>
      </c>
      <c r="G1" s="212" t="str">
        <f>IF(Deckblatt!H3="","",Deckblatt!H3)</f>
        <v/>
      </c>
      <c r="H1" s="153"/>
    </row>
    <row r="2" spans="1:8" x14ac:dyDescent="0.25">
      <c r="A2" s="62"/>
      <c r="B2" s="62"/>
      <c r="C2" s="62"/>
      <c r="D2" s="62"/>
      <c r="E2" s="62"/>
      <c r="F2" s="62"/>
      <c r="G2" s="62"/>
      <c r="H2" s="62"/>
    </row>
    <row r="3" spans="1:8" ht="15.6" x14ac:dyDescent="0.3">
      <c r="A3" s="62"/>
      <c r="B3" s="53"/>
      <c r="C3" s="52"/>
      <c r="D3" s="52"/>
      <c r="E3" s="52"/>
      <c r="F3" s="146"/>
      <c r="G3" s="147"/>
    </row>
    <row r="4" spans="1:8" x14ac:dyDescent="0.25">
      <c r="A4" s="62"/>
      <c r="B4" s="63"/>
      <c r="C4" s="62"/>
      <c r="D4" s="62"/>
      <c r="E4" s="62"/>
      <c r="F4" s="62"/>
      <c r="G4" s="62"/>
      <c r="H4" s="62"/>
    </row>
    <row r="5" spans="1:8" ht="15.6" x14ac:dyDescent="0.3">
      <c r="A5" s="62"/>
      <c r="B5" s="100" t="s">
        <v>0</v>
      </c>
      <c r="C5" s="100"/>
      <c r="D5" s="99"/>
      <c r="E5" s="289" t="str">
        <f>IF(Deckblatt!E5="","",Deckblatt!E5)</f>
        <v/>
      </c>
      <c r="F5" s="289"/>
      <c r="G5" s="289"/>
      <c r="H5" s="289"/>
    </row>
    <row r="6" spans="1:8" ht="15" x14ac:dyDescent="0.25">
      <c r="A6" s="62"/>
      <c r="B6" s="64"/>
      <c r="C6" s="62"/>
      <c r="D6" s="98"/>
      <c r="E6" s="278"/>
      <c r="F6" s="278"/>
      <c r="G6" s="278"/>
      <c r="H6" s="278"/>
    </row>
    <row r="7" spans="1:8" ht="6" customHeight="1" x14ac:dyDescent="0.25">
      <c r="A7" s="65"/>
      <c r="B7" s="66"/>
      <c r="C7" s="65"/>
      <c r="D7" s="65"/>
      <c r="E7" s="67" t="s">
        <v>3</v>
      </c>
      <c r="F7" s="67"/>
      <c r="G7" s="67"/>
      <c r="H7" s="68"/>
    </row>
    <row r="8" spans="1:8" hidden="1" x14ac:dyDescent="0.25">
      <c r="A8" s="65"/>
      <c r="B8" s="65"/>
      <c r="C8" s="65"/>
      <c r="D8" s="65"/>
      <c r="E8" s="65"/>
      <c r="F8" s="68"/>
      <c r="G8" s="68"/>
      <c r="H8" s="65"/>
    </row>
    <row r="9" spans="1:8" ht="17.399999999999999" x14ac:dyDescent="0.3">
      <c r="A9" s="74" t="s">
        <v>35</v>
      </c>
      <c r="B9" s="65"/>
      <c r="C9" s="65"/>
      <c r="D9" s="65"/>
      <c r="E9" s="68"/>
      <c r="F9" s="68"/>
      <c r="G9" s="65"/>
    </row>
    <row r="10" spans="1:8" x14ac:dyDescent="0.25">
      <c r="A10" s="154" t="s">
        <v>59</v>
      </c>
      <c r="B10" s="65"/>
      <c r="C10" s="65"/>
      <c r="D10" s="65"/>
      <c r="E10" s="65"/>
      <c r="F10" s="65"/>
      <c r="G10" s="65"/>
    </row>
    <row r="11" spans="1:8" ht="17.399999999999999" x14ac:dyDescent="0.3">
      <c r="A11" s="76"/>
      <c r="B11" s="65"/>
      <c r="C11" s="65"/>
      <c r="D11" s="65"/>
      <c r="E11" s="65"/>
      <c r="F11" s="65"/>
      <c r="G11" s="65"/>
    </row>
    <row r="12" spans="1:8" ht="34.799999999999997" customHeight="1" x14ac:dyDescent="0.25">
      <c r="A12" s="290" t="s">
        <v>36</v>
      </c>
      <c r="B12" s="291"/>
      <c r="C12" s="291"/>
      <c r="D12" s="291"/>
      <c r="E12" s="291"/>
      <c r="F12" s="291"/>
      <c r="G12" s="291"/>
    </row>
    <row r="13" spans="1:8" ht="10.199999999999999" customHeight="1" x14ac:dyDescent="0.25">
      <c r="A13" s="191"/>
      <c r="B13" s="192"/>
      <c r="C13" s="192"/>
      <c r="D13" s="192"/>
      <c r="E13" s="192"/>
      <c r="F13" s="192"/>
      <c r="G13" s="192"/>
    </row>
    <row r="14" spans="1:8" ht="75" customHeight="1" x14ac:dyDescent="0.25">
      <c r="A14" s="155"/>
      <c r="B14" s="292" t="s">
        <v>87</v>
      </c>
      <c r="C14" s="292"/>
      <c r="D14" s="292"/>
      <c r="E14" s="292"/>
      <c r="F14" s="292"/>
      <c r="G14" s="292"/>
    </row>
    <row r="15" spans="1:8" ht="15" x14ac:dyDescent="0.25">
      <c r="A15" s="77" t="s">
        <v>29</v>
      </c>
      <c r="B15" s="78"/>
      <c r="C15" s="65"/>
      <c r="D15" s="65"/>
      <c r="E15" s="65"/>
      <c r="F15" s="65"/>
      <c r="G15" s="65"/>
    </row>
    <row r="16" spans="1:8" x14ac:dyDescent="0.25">
      <c r="A16" s="65"/>
      <c r="B16" s="78"/>
      <c r="C16" s="65"/>
      <c r="D16" s="65"/>
      <c r="E16" s="65"/>
      <c r="F16" s="65"/>
      <c r="G16" s="65"/>
    </row>
    <row r="17" spans="1:7" x14ac:dyDescent="0.25">
      <c r="A17" s="148" t="s">
        <v>30</v>
      </c>
      <c r="B17" s="149"/>
      <c r="C17" s="150"/>
      <c r="D17" s="65"/>
      <c r="E17" s="151" t="s">
        <v>31</v>
      </c>
      <c r="F17" s="149"/>
      <c r="G17" s="150"/>
    </row>
    <row r="18" spans="1:7" x14ac:dyDescent="0.25">
      <c r="A18" s="62"/>
      <c r="B18" s="79"/>
      <c r="C18" s="62"/>
      <c r="D18" s="65"/>
      <c r="E18" s="62"/>
      <c r="F18" s="62"/>
      <c r="G18" s="62"/>
    </row>
    <row r="19" spans="1:7" ht="15" x14ac:dyDescent="0.25">
      <c r="A19" s="271"/>
      <c r="B19" s="272"/>
      <c r="C19" s="273"/>
      <c r="D19" s="65"/>
      <c r="E19" s="268"/>
      <c r="F19" s="269"/>
      <c r="G19" s="270"/>
    </row>
    <row r="20" spans="1:7" ht="15" x14ac:dyDescent="0.25">
      <c r="A20" s="274"/>
      <c r="B20" s="275"/>
      <c r="C20" s="276"/>
      <c r="D20" s="65"/>
      <c r="E20" s="279"/>
      <c r="F20" s="280"/>
      <c r="G20" s="281"/>
    </row>
    <row r="21" spans="1:7" x14ac:dyDescent="0.25">
      <c r="A21" s="62"/>
      <c r="B21" s="79"/>
      <c r="C21" s="62"/>
      <c r="D21" s="65"/>
      <c r="E21" s="62"/>
      <c r="F21" s="62"/>
      <c r="G21" s="62"/>
    </row>
    <row r="22" spans="1:7" ht="15" x14ac:dyDescent="0.25">
      <c r="A22" s="271"/>
      <c r="B22" s="272"/>
      <c r="C22" s="273"/>
      <c r="D22" s="65"/>
      <c r="E22" s="268"/>
      <c r="F22" s="269"/>
      <c r="G22" s="270"/>
    </row>
    <row r="23" spans="1:7" ht="15" x14ac:dyDescent="0.25">
      <c r="A23" s="274"/>
      <c r="B23" s="275"/>
      <c r="C23" s="276"/>
      <c r="D23" s="65"/>
      <c r="E23" s="279"/>
      <c r="F23" s="280"/>
      <c r="G23" s="281"/>
    </row>
    <row r="24" spans="1:7" x14ac:dyDescent="0.25">
      <c r="A24" s="62"/>
      <c r="B24" s="80"/>
      <c r="C24" s="62"/>
      <c r="D24" s="65"/>
      <c r="E24" s="62"/>
      <c r="F24" s="62"/>
      <c r="G24" s="62"/>
    </row>
    <row r="25" spans="1:7" ht="15" x14ac:dyDescent="0.25">
      <c r="A25" s="271"/>
      <c r="B25" s="272"/>
      <c r="C25" s="273"/>
      <c r="D25" s="65"/>
      <c r="E25" s="268"/>
      <c r="F25" s="269"/>
      <c r="G25" s="270"/>
    </row>
    <row r="26" spans="1:7" ht="15" x14ac:dyDescent="0.25">
      <c r="A26" s="274"/>
      <c r="B26" s="275"/>
      <c r="C26" s="276"/>
      <c r="D26" s="65"/>
      <c r="E26" s="279"/>
      <c r="F26" s="280"/>
      <c r="G26" s="281"/>
    </row>
    <row r="27" spans="1:7" x14ac:dyDescent="0.25">
      <c r="A27" s="62"/>
      <c r="B27" s="80"/>
      <c r="C27" s="62"/>
      <c r="D27" s="65"/>
      <c r="E27" s="62"/>
      <c r="F27" s="62"/>
      <c r="G27" s="62"/>
    </row>
    <row r="28" spans="1:7" ht="15" x14ac:dyDescent="0.25">
      <c r="A28" s="271"/>
      <c r="B28" s="272"/>
      <c r="C28" s="273"/>
      <c r="D28" s="65"/>
      <c r="E28" s="268"/>
      <c r="F28" s="293"/>
      <c r="G28" s="294"/>
    </row>
    <row r="29" spans="1:7" ht="15" x14ac:dyDescent="0.25">
      <c r="A29" s="274"/>
      <c r="B29" s="275"/>
      <c r="C29" s="276"/>
      <c r="D29" s="65"/>
      <c r="E29" s="279"/>
      <c r="F29" s="295"/>
      <c r="G29" s="296"/>
    </row>
    <row r="30" spans="1:7" x14ac:dyDescent="0.25">
      <c r="A30" s="62"/>
      <c r="B30" s="80"/>
      <c r="C30" s="62"/>
      <c r="D30" s="65"/>
      <c r="E30" s="62"/>
      <c r="F30" s="62"/>
      <c r="G30" s="62"/>
    </row>
    <row r="31" spans="1:7" ht="15" x14ac:dyDescent="0.25">
      <c r="A31" s="271"/>
      <c r="B31" s="272"/>
      <c r="C31" s="273"/>
      <c r="D31" s="65"/>
      <c r="E31" s="268"/>
      <c r="F31" s="293"/>
      <c r="G31" s="294"/>
    </row>
    <row r="32" spans="1:7" ht="15" x14ac:dyDescent="0.25">
      <c r="A32" s="274"/>
      <c r="B32" s="275"/>
      <c r="C32" s="276"/>
      <c r="D32" s="65"/>
      <c r="E32" s="279"/>
      <c r="F32" s="295"/>
      <c r="G32" s="296"/>
    </row>
    <row r="33" spans="1:7" x14ac:dyDescent="0.25">
      <c r="A33" s="62"/>
      <c r="B33" s="80"/>
      <c r="C33" s="62"/>
      <c r="D33" s="65"/>
      <c r="E33" s="62"/>
      <c r="F33" s="62"/>
      <c r="G33" s="62"/>
    </row>
    <row r="34" spans="1:7" ht="15" x14ac:dyDescent="0.25">
      <c r="A34" s="271"/>
      <c r="B34" s="272"/>
      <c r="C34" s="273"/>
      <c r="D34" s="65"/>
      <c r="E34" s="268"/>
      <c r="F34" s="293"/>
      <c r="G34" s="294"/>
    </row>
    <row r="35" spans="1:7" ht="15" x14ac:dyDescent="0.25">
      <c r="A35" s="274"/>
      <c r="B35" s="275"/>
      <c r="C35" s="276"/>
      <c r="D35" s="65"/>
      <c r="E35" s="279"/>
      <c r="F35" s="295"/>
      <c r="G35" s="296"/>
    </row>
    <row r="36" spans="1:7" x14ac:dyDescent="0.25">
      <c r="A36" s="62"/>
      <c r="B36" s="62"/>
      <c r="C36" s="62"/>
      <c r="D36" s="65"/>
      <c r="E36" s="62"/>
      <c r="F36" s="62"/>
      <c r="G36" s="62"/>
    </row>
    <row r="37" spans="1:7" ht="15" x14ac:dyDescent="0.25">
      <c r="A37" s="271"/>
      <c r="B37" s="272"/>
      <c r="C37" s="273"/>
      <c r="D37" s="65"/>
      <c r="E37" s="268"/>
      <c r="F37" s="293"/>
      <c r="G37" s="294"/>
    </row>
    <row r="38" spans="1:7" ht="15" x14ac:dyDescent="0.25">
      <c r="A38" s="274"/>
      <c r="B38" s="275"/>
      <c r="C38" s="276"/>
      <c r="D38" s="65"/>
      <c r="E38" s="279"/>
      <c r="F38" s="295"/>
      <c r="G38" s="296"/>
    </row>
    <row r="39" spans="1:7" x14ac:dyDescent="0.25">
      <c r="A39" s="62"/>
      <c r="B39" s="80"/>
      <c r="C39" s="62"/>
      <c r="D39" s="65"/>
      <c r="E39" s="62"/>
      <c r="F39" s="62"/>
      <c r="G39" s="62"/>
    </row>
    <row r="40" spans="1:7" ht="15" x14ac:dyDescent="0.25">
      <c r="A40" s="271"/>
      <c r="B40" s="272"/>
      <c r="C40" s="273"/>
      <c r="D40" s="65"/>
      <c r="E40" s="268"/>
      <c r="F40" s="293"/>
      <c r="G40" s="294"/>
    </row>
    <row r="41" spans="1:7" ht="15" x14ac:dyDescent="0.25">
      <c r="A41" s="274"/>
      <c r="B41" s="275"/>
      <c r="C41" s="276"/>
      <c r="D41" s="65"/>
      <c r="E41" s="279"/>
      <c r="F41" s="295"/>
      <c r="G41" s="296"/>
    </row>
    <row r="42" spans="1:7" x14ac:dyDescent="0.25">
      <c r="A42" s="62"/>
      <c r="B42" s="80"/>
      <c r="C42" s="62"/>
      <c r="D42" s="65"/>
      <c r="E42" s="62"/>
      <c r="F42" s="62"/>
      <c r="G42" s="62"/>
    </row>
    <row r="43" spans="1:7" x14ac:dyDescent="0.25">
      <c r="A43" s="62"/>
      <c r="B43" s="80"/>
      <c r="C43" s="62"/>
      <c r="D43" s="65"/>
      <c r="E43" s="62"/>
      <c r="F43" s="62"/>
      <c r="G43" s="62"/>
    </row>
    <row r="44" spans="1:7" x14ac:dyDescent="0.25">
      <c r="A44" s="62"/>
      <c r="B44" s="80"/>
      <c r="C44" s="62"/>
      <c r="D44" s="65"/>
      <c r="E44" s="62"/>
      <c r="F44" s="62"/>
      <c r="G44" s="62"/>
    </row>
    <row r="45" spans="1:7" x14ac:dyDescent="0.25">
      <c r="A45" s="62"/>
      <c r="B45" s="80"/>
      <c r="C45" s="62"/>
      <c r="D45" s="75"/>
      <c r="E45" s="62"/>
      <c r="F45" s="62"/>
      <c r="G45" s="62"/>
    </row>
    <row r="46" spans="1:7" x14ac:dyDescent="0.25">
      <c r="A46" s="284"/>
      <c r="B46" s="284"/>
      <c r="C46" s="284"/>
      <c r="D46" s="75"/>
      <c r="E46" s="51" t="s">
        <v>3</v>
      </c>
      <c r="F46" s="51"/>
      <c r="G46" s="51"/>
    </row>
    <row r="47" spans="1:7" ht="24.6" customHeight="1" x14ac:dyDescent="0.25">
      <c r="A47" s="286" t="s">
        <v>25</v>
      </c>
      <c r="B47" s="286"/>
      <c r="C47" s="286"/>
      <c r="D47" s="156"/>
      <c r="E47" s="287" t="s">
        <v>60</v>
      </c>
      <c r="F47" s="287"/>
      <c r="G47" s="287"/>
    </row>
    <row r="48" spans="1:7" x14ac:dyDescent="0.25">
      <c r="A48" s="62"/>
      <c r="B48" s="80"/>
      <c r="C48" s="80"/>
      <c r="D48" s="156"/>
      <c r="E48" s="157"/>
      <c r="F48" s="157"/>
      <c r="G48" s="141"/>
    </row>
    <row r="49" spans="1:7" x14ac:dyDescent="0.25">
      <c r="A49" s="62"/>
      <c r="B49" s="80"/>
      <c r="C49" s="62"/>
      <c r="D49" s="65"/>
      <c r="E49" s="62"/>
      <c r="F49" s="62"/>
      <c r="G49" s="62"/>
    </row>
  </sheetData>
  <sheetProtection selectLockedCells="1"/>
  <mergeCells count="32">
    <mergeCell ref="A19:C20"/>
    <mergeCell ref="E19:G19"/>
    <mergeCell ref="E20:G20"/>
    <mergeCell ref="A22:C23"/>
    <mergeCell ref="E22:G22"/>
    <mergeCell ref="E23:G23"/>
    <mergeCell ref="A25:C26"/>
    <mergeCell ref="E25:G25"/>
    <mergeCell ref="E26:G26"/>
    <mergeCell ref="E38:G38"/>
    <mergeCell ref="A28:C29"/>
    <mergeCell ref="E28:G28"/>
    <mergeCell ref="E29:G29"/>
    <mergeCell ref="A31:C32"/>
    <mergeCell ref="E31:G31"/>
    <mergeCell ref="E32:G32"/>
    <mergeCell ref="A46:C46"/>
    <mergeCell ref="A47:C47"/>
    <mergeCell ref="E47:G47"/>
    <mergeCell ref="A1:E1"/>
    <mergeCell ref="E5:H5"/>
    <mergeCell ref="E6:H6"/>
    <mergeCell ref="A12:G12"/>
    <mergeCell ref="B14:G14"/>
    <mergeCell ref="A40:C41"/>
    <mergeCell ref="E40:G40"/>
    <mergeCell ref="E41:G41"/>
    <mergeCell ref="A34:C35"/>
    <mergeCell ref="E34:G34"/>
    <mergeCell ref="E35:G35"/>
    <mergeCell ref="A37:C38"/>
    <mergeCell ref="E37:G37"/>
  </mergeCells>
  <pageMargins left="0.7" right="0.7" top="0.78740157499999996" bottom="0.78740157499999996"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502920</xdr:colOff>
                    <xdr:row>11</xdr:row>
                    <xdr:rowOff>426720</xdr:rowOff>
                  </from>
                  <to>
                    <xdr:col>1</xdr:col>
                    <xdr:colOff>30480</xdr:colOff>
                    <xdr:row>13</xdr:row>
                    <xdr:rowOff>762000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6" tint="0.59999389629810485"/>
  </sheetPr>
  <dimension ref="A1:K43"/>
  <sheetViews>
    <sheetView showGridLines="0" tabSelected="1" view="pageLayout" topLeftCell="A2" zoomScale="90" zoomScaleNormal="75" zoomScalePageLayoutView="90" workbookViewId="0">
      <selection activeCell="B24" sqref="B24"/>
    </sheetView>
  </sheetViews>
  <sheetFormatPr baseColWidth="10" defaultRowHeight="13.2" x14ac:dyDescent="0.25"/>
  <cols>
    <col min="3" max="3" width="14.5546875" customWidth="1"/>
    <col min="7" max="7" width="16.109375" customWidth="1"/>
    <col min="9" max="9" width="11.5546875" style="139"/>
  </cols>
  <sheetData>
    <row r="1" spans="1:9" ht="85.8" customHeight="1" x14ac:dyDescent="0.4">
      <c r="A1" s="297" t="s">
        <v>69</v>
      </c>
      <c r="B1" s="298"/>
      <c r="C1" s="298"/>
      <c r="D1" s="298"/>
      <c r="E1" s="298"/>
      <c r="F1" s="298"/>
      <c r="G1" s="158" t="str">
        <f>IF(Deckblatt!F3="","",Deckblatt!F3)</f>
        <v>AQB20-</v>
      </c>
      <c r="H1" s="159" t="str">
        <f>IF(Deckblatt!H3="","",Deckblatt!H3)</f>
        <v/>
      </c>
      <c r="I1" s="160"/>
    </row>
    <row r="2" spans="1:9" ht="15" x14ac:dyDescent="0.25">
      <c r="A2" s="27"/>
      <c r="B2" s="27"/>
      <c r="C2" s="27"/>
      <c r="D2" s="27"/>
      <c r="E2" s="27"/>
      <c r="F2" s="27"/>
      <c r="G2" s="27"/>
      <c r="H2" s="3"/>
      <c r="I2" s="134"/>
    </row>
    <row r="3" spans="1:9" ht="15" x14ac:dyDescent="0.25">
      <c r="A3" s="27"/>
      <c r="B3" s="27"/>
      <c r="C3" s="27"/>
      <c r="D3" s="27"/>
      <c r="E3" s="27"/>
      <c r="F3" s="27"/>
      <c r="G3" s="27"/>
      <c r="H3" s="3"/>
      <c r="I3" s="134"/>
    </row>
    <row r="4" spans="1:9" ht="15.6" x14ac:dyDescent="0.3">
      <c r="A4" s="27" t="s">
        <v>61</v>
      </c>
      <c r="B4" s="27"/>
      <c r="C4" s="27"/>
      <c r="D4" s="27"/>
      <c r="E4" s="27"/>
      <c r="F4" s="27"/>
      <c r="G4" s="27"/>
      <c r="H4" s="3"/>
      <c r="I4" s="134"/>
    </row>
    <row r="5" spans="1:9" ht="15.6" x14ac:dyDescent="0.3">
      <c r="A5" s="27" t="s">
        <v>62</v>
      </c>
      <c r="B5" s="27"/>
      <c r="C5" s="27"/>
      <c r="D5" s="27"/>
      <c r="E5" s="27"/>
      <c r="F5" s="27"/>
      <c r="G5" s="27"/>
      <c r="H5" s="3"/>
      <c r="I5" s="134"/>
    </row>
    <row r="6" spans="1:9" ht="15" x14ac:dyDescent="0.25">
      <c r="A6" s="27"/>
      <c r="B6" s="27"/>
      <c r="C6" s="27"/>
      <c r="D6" s="27"/>
      <c r="E6" s="27"/>
      <c r="F6" s="27"/>
      <c r="G6" s="27"/>
      <c r="H6" s="3"/>
      <c r="I6" s="140"/>
    </row>
    <row r="7" spans="1:9" ht="15" x14ac:dyDescent="0.25">
      <c r="H7" s="3"/>
      <c r="I7" s="134"/>
    </row>
    <row r="8" spans="1:9" ht="15" x14ac:dyDescent="0.25">
      <c r="A8" s="27"/>
      <c r="B8" s="27"/>
      <c r="C8" s="27"/>
      <c r="D8" s="27"/>
      <c r="E8" s="27"/>
      <c r="F8" s="27"/>
      <c r="G8" s="27"/>
      <c r="H8" s="3"/>
      <c r="I8" s="134"/>
    </row>
    <row r="9" spans="1:9" ht="15" x14ac:dyDescent="0.25">
      <c r="A9" s="280"/>
      <c r="B9" s="280"/>
      <c r="C9" s="280"/>
      <c r="D9" s="3"/>
      <c r="E9" s="161"/>
      <c r="F9" s="161"/>
      <c r="G9" s="161"/>
      <c r="H9" s="161"/>
      <c r="I9" s="134"/>
    </row>
    <row r="10" spans="1:9" ht="15" x14ac:dyDescent="0.25">
      <c r="A10" s="162" t="s">
        <v>25</v>
      </c>
      <c r="B10" s="163"/>
      <c r="C10" s="163"/>
      <c r="D10" s="163"/>
      <c r="E10" s="162" t="s">
        <v>60</v>
      </c>
      <c r="F10" s="162"/>
      <c r="G10" s="162"/>
      <c r="H10" s="163"/>
      <c r="I10" s="90"/>
    </row>
    <row r="11" spans="1:9" ht="15" x14ac:dyDescent="0.25">
      <c r="A11" s="3"/>
      <c r="B11" s="3"/>
      <c r="C11" s="3"/>
      <c r="D11" s="3"/>
      <c r="E11" s="164"/>
      <c r="F11" s="164"/>
      <c r="G11" s="164"/>
      <c r="H11" s="3"/>
      <c r="I11" s="134"/>
    </row>
    <row r="12" spans="1:9" ht="15" x14ac:dyDescent="0.25">
      <c r="A12" s="3"/>
      <c r="B12" s="3"/>
      <c r="C12" s="3"/>
      <c r="D12" s="3"/>
      <c r="E12" s="165"/>
      <c r="F12" s="165"/>
      <c r="G12" s="165"/>
      <c r="H12" s="3"/>
      <c r="I12" s="134"/>
    </row>
    <row r="13" spans="1:9" ht="15" x14ac:dyDescent="0.25">
      <c r="A13" s="3"/>
      <c r="B13" s="3"/>
      <c r="C13" s="3"/>
      <c r="D13" s="3"/>
      <c r="E13" s="3"/>
      <c r="F13" s="3"/>
      <c r="G13" s="3"/>
      <c r="H13" s="3"/>
      <c r="I13" s="134"/>
    </row>
    <row r="14" spans="1:9" ht="15" x14ac:dyDescent="0.25">
      <c r="A14" s="3"/>
      <c r="B14" s="3"/>
      <c r="C14" s="3"/>
      <c r="D14" s="3"/>
      <c r="E14" s="3"/>
      <c r="F14" s="3"/>
      <c r="G14" s="3"/>
      <c r="H14" s="3"/>
      <c r="I14" s="134"/>
    </row>
    <row r="15" spans="1:9" ht="15" x14ac:dyDescent="0.25">
      <c r="A15" s="3"/>
      <c r="B15" s="3"/>
      <c r="C15" s="3"/>
      <c r="D15" s="3"/>
      <c r="E15" s="3"/>
      <c r="F15" s="3"/>
      <c r="G15" s="3"/>
      <c r="H15" s="3"/>
      <c r="I15" s="134"/>
    </row>
    <row r="16" spans="1:9" ht="15" x14ac:dyDescent="0.25">
      <c r="A16" s="3"/>
      <c r="B16" s="3"/>
      <c r="C16" s="3"/>
      <c r="D16" s="3"/>
      <c r="E16" s="3"/>
      <c r="F16" s="3"/>
      <c r="G16" s="3"/>
      <c r="H16" s="3"/>
      <c r="I16" s="134"/>
    </row>
    <row r="17" spans="1:9" s="3" customFormat="1" ht="28.8" customHeight="1" x14ac:dyDescent="0.3">
      <c r="A17" s="299" t="s">
        <v>63</v>
      </c>
      <c r="B17" s="299"/>
      <c r="C17" s="299"/>
      <c r="D17" s="299"/>
      <c r="E17" s="299"/>
      <c r="F17" s="299"/>
      <c r="G17" s="299"/>
      <c r="H17" s="299"/>
      <c r="I17" s="134"/>
    </row>
    <row r="18" spans="1:9" s="3" customFormat="1" ht="15.6" x14ac:dyDescent="0.3">
      <c r="A18" s="14"/>
      <c r="B18" s="14"/>
      <c r="C18" s="14"/>
      <c r="D18" s="14"/>
      <c r="E18" s="14"/>
      <c r="F18" s="14"/>
      <c r="G18" s="14"/>
      <c r="I18" s="134"/>
    </row>
    <row r="19" spans="1:9" s="3" customFormat="1" ht="15" x14ac:dyDescent="0.25">
      <c r="I19" s="134"/>
    </row>
    <row r="20" spans="1:9" s="3" customFormat="1" ht="15" x14ac:dyDescent="0.25">
      <c r="A20" s="3" t="s">
        <v>4</v>
      </c>
      <c r="I20" s="134"/>
    </row>
    <row r="21" spans="1:9" s="3" customFormat="1" ht="15" x14ac:dyDescent="0.25">
      <c r="I21" s="134"/>
    </row>
    <row r="22" spans="1:9" s="3" customFormat="1" ht="15" x14ac:dyDescent="0.25">
      <c r="A22" s="3" t="s">
        <v>15</v>
      </c>
      <c r="C22" s="3" t="s">
        <v>64</v>
      </c>
      <c r="I22" s="134"/>
    </row>
    <row r="23" spans="1:9" s="3" customFormat="1" ht="15" x14ac:dyDescent="0.25">
      <c r="I23" s="134"/>
    </row>
    <row r="24" spans="1:9" s="3" customFormat="1" ht="15" x14ac:dyDescent="0.25">
      <c r="B24" s="28"/>
      <c r="C24" s="3" t="s">
        <v>16</v>
      </c>
      <c r="I24" s="134"/>
    </row>
    <row r="25" spans="1:9" s="3" customFormat="1" ht="15" x14ac:dyDescent="0.25">
      <c r="I25" s="134"/>
    </row>
    <row r="26" spans="1:9" s="3" customFormat="1" ht="15" x14ac:dyDescent="0.25">
      <c r="A26" s="27"/>
      <c r="B26" s="28"/>
      <c r="C26" s="3" t="s">
        <v>17</v>
      </c>
      <c r="I26" s="134"/>
    </row>
    <row r="27" spans="1:9" s="27" customFormat="1" ht="12" customHeight="1" x14ac:dyDescent="0.25">
      <c r="B27" s="27" t="s">
        <v>3</v>
      </c>
      <c r="I27" s="29"/>
    </row>
    <row r="28" spans="1:9" s="6" customFormat="1" ht="12" customHeight="1" x14ac:dyDescent="0.25">
      <c r="H28" s="136"/>
      <c r="I28" s="136"/>
    </row>
    <row r="29" spans="1:9" s="6" customFormat="1" ht="12" customHeight="1" x14ac:dyDescent="0.25">
      <c r="H29" s="137"/>
      <c r="I29" s="137"/>
    </row>
    <row r="30" spans="1:9" s="6" customFormat="1" ht="12" customHeight="1" x14ac:dyDescent="0.25">
      <c r="A30" s="137"/>
      <c r="B30" s="137"/>
      <c r="C30" s="137"/>
      <c r="D30" s="137"/>
      <c r="E30" s="137"/>
      <c r="F30" s="137"/>
      <c r="G30" s="137"/>
      <c r="H30" s="137"/>
      <c r="I30" s="137"/>
    </row>
    <row r="31" spans="1:9" s="6" customFormat="1" ht="12" customHeight="1" x14ac:dyDescent="0.25">
      <c r="A31" s="137"/>
      <c r="B31" s="137"/>
      <c r="C31" s="137"/>
      <c r="D31" s="137"/>
      <c r="E31" s="137"/>
      <c r="F31" s="137"/>
      <c r="G31" s="137"/>
      <c r="H31" s="137"/>
      <c r="I31" s="137"/>
    </row>
    <row r="32" spans="1:9" s="26" customFormat="1" ht="13.2" customHeight="1" x14ac:dyDescent="0.25">
      <c r="A32" s="137"/>
      <c r="B32" s="137"/>
      <c r="C32" s="137"/>
      <c r="D32" s="137"/>
      <c r="E32" s="137"/>
      <c r="F32" s="137"/>
      <c r="G32" s="137"/>
      <c r="H32" s="137"/>
      <c r="I32" s="137"/>
    </row>
    <row r="33" spans="1:11" s="26" customFormat="1" ht="13.2" customHeight="1" x14ac:dyDescent="0.25">
      <c r="A33" s="137"/>
      <c r="B33" s="137"/>
      <c r="C33" s="137"/>
      <c r="D33" s="137"/>
      <c r="E33" s="137"/>
      <c r="F33" s="137"/>
      <c r="G33" s="137"/>
      <c r="H33" s="137"/>
      <c r="I33" s="137"/>
    </row>
    <row r="34" spans="1:11" ht="15" x14ac:dyDescent="0.25">
      <c r="A34" s="3"/>
      <c r="B34" s="3"/>
      <c r="C34" s="3"/>
      <c r="D34" s="3"/>
      <c r="E34" s="3"/>
      <c r="F34" s="3"/>
      <c r="G34" s="3"/>
      <c r="H34" s="3"/>
      <c r="I34" s="134"/>
    </row>
    <row r="35" spans="1:11" ht="15" x14ac:dyDescent="0.25">
      <c r="A35" s="3"/>
      <c r="B35" s="3"/>
      <c r="C35" s="3"/>
      <c r="D35" s="3"/>
      <c r="E35" s="3"/>
      <c r="F35" s="3"/>
      <c r="G35" s="3"/>
      <c r="H35" s="3"/>
      <c r="I35" s="134"/>
    </row>
    <row r="36" spans="1:11" ht="15" x14ac:dyDescent="0.25">
      <c r="A36" s="3"/>
      <c r="B36" s="3"/>
      <c r="C36" s="3"/>
      <c r="D36" s="3"/>
      <c r="E36" s="3"/>
      <c r="F36" s="3"/>
      <c r="G36" s="3"/>
      <c r="H36" s="3"/>
      <c r="I36" s="134"/>
    </row>
    <row r="37" spans="1:11" ht="15" x14ac:dyDescent="0.25">
      <c r="A37" s="280"/>
      <c r="B37" s="280"/>
      <c r="C37" s="280"/>
      <c r="D37" s="57"/>
      <c r="E37" s="166"/>
      <c r="F37" s="138"/>
      <c r="G37" s="161"/>
      <c r="H37" s="32"/>
      <c r="I37" s="32"/>
      <c r="J37" s="1"/>
      <c r="K37" s="1"/>
    </row>
    <row r="38" spans="1:11" s="2" customFormat="1" ht="15.6" x14ac:dyDescent="0.25">
      <c r="A38" s="162" t="s">
        <v>25</v>
      </c>
      <c r="B38" s="167"/>
      <c r="C38" s="167"/>
      <c r="D38" s="167"/>
      <c r="E38" s="162" t="s">
        <v>18</v>
      </c>
      <c r="F38" s="162"/>
      <c r="G38" s="162"/>
      <c r="H38" s="167"/>
      <c r="I38" s="168"/>
    </row>
    <row r="43" spans="1:11" x14ac:dyDescent="0.25">
      <c r="B43" s="1"/>
      <c r="C43" s="1"/>
      <c r="D43" s="1"/>
      <c r="E43" s="1"/>
      <c r="F43" s="1"/>
    </row>
  </sheetData>
  <sheetProtection algorithmName="SHA-512" hashValue="E1KgW28r6RPu2is7nY6f/i5BD0i9+fpOMhTSas0Da3DWPD4xoMlSITyWP/FrwF3krdTjPKSW3v9DMm6jQM4CBg==" saltValue="NnlC3jp8f4dTP6IR3efjwg==" spinCount="100000" sheet="1" selectLockedCells="1"/>
  <mergeCells count="4">
    <mergeCell ref="A37:C37"/>
    <mergeCell ref="A1:F1"/>
    <mergeCell ref="A9:C9"/>
    <mergeCell ref="A17:H17"/>
  </mergeCells>
  <phoneticPr fontId="0" type="noConversion"/>
  <pageMargins left="0.78740157499999996" right="0.76" top="0.984251969" bottom="0.984251969" header="0.4921259845" footer="0.4921259845"/>
  <pageSetup paperSize="9" scale="78" orientation="portrait" horizontalDpi="300" verticalDpi="300" r:id="rId1"/>
  <headerFooter alignWithMargins="0">
    <oddFooter xml:space="preserve">&amp;C- 5 -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xdr:col>
                    <xdr:colOff>388620</xdr:colOff>
                    <xdr:row>22</xdr:row>
                    <xdr:rowOff>160020</xdr:rowOff>
                  </from>
                  <to>
                    <xdr:col>1</xdr:col>
                    <xdr:colOff>708660</xdr:colOff>
                    <xdr:row>24</xdr:row>
                    <xdr:rowOff>30480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xdr:col>
                    <xdr:colOff>388620</xdr:colOff>
                    <xdr:row>24</xdr:row>
                    <xdr:rowOff>160020</xdr:rowOff>
                  </from>
                  <to>
                    <xdr:col>1</xdr:col>
                    <xdr:colOff>708660</xdr:colOff>
                    <xdr:row>26</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2"/>
  <sheetViews>
    <sheetView workbookViewId="0">
      <selection activeCell="K7" sqref="K7"/>
    </sheetView>
  </sheetViews>
  <sheetFormatPr baseColWidth="10" defaultRowHeight="13.2" x14ac:dyDescent="0.25"/>
  <cols>
    <col min="1" max="1" width="17.44140625" style="201" customWidth="1"/>
    <col min="2" max="2" width="16.88671875" style="6" bestFit="1" customWidth="1"/>
    <col min="3" max="3" width="14.44140625" style="6" bestFit="1" customWidth="1"/>
    <col min="4" max="4" width="15.33203125" style="6" bestFit="1" customWidth="1"/>
    <col min="5" max="5" width="14.77734375" style="6" bestFit="1" customWidth="1"/>
    <col min="6" max="6" width="13.6640625" style="6" bestFit="1" customWidth="1"/>
    <col min="7" max="7" width="11.5546875" style="6"/>
    <col min="8" max="8" width="17.6640625" style="201" customWidth="1"/>
    <col min="9" max="9" width="11.5546875" style="6"/>
    <col min="10" max="10" width="14.44140625" style="6" bestFit="1" customWidth="1"/>
    <col min="11" max="11" width="15.33203125" style="6" bestFit="1" customWidth="1"/>
    <col min="12" max="12" width="14.77734375" style="6" bestFit="1" customWidth="1"/>
    <col min="13" max="13" width="13.6640625" style="6" bestFit="1" customWidth="1"/>
    <col min="14" max="16384" width="11.5546875" style="6"/>
  </cols>
  <sheetData>
    <row r="1" spans="1:34" ht="30" customHeight="1" x14ac:dyDescent="0.25">
      <c r="A1" s="198" t="s">
        <v>85</v>
      </c>
      <c r="B1" s="199" t="s">
        <v>76</v>
      </c>
      <c r="C1" s="200" t="s">
        <v>80</v>
      </c>
      <c r="D1" s="200" t="s">
        <v>82</v>
      </c>
      <c r="E1" s="200" t="s">
        <v>79</v>
      </c>
      <c r="F1" s="200" t="s">
        <v>78</v>
      </c>
      <c r="G1" s="200" t="s">
        <v>77</v>
      </c>
    </row>
    <row r="2" spans="1:34" ht="30" customHeight="1" x14ac:dyDescent="0.25">
      <c r="A2" s="198"/>
      <c r="B2" s="202">
        <f>A6+H6</f>
        <v>0</v>
      </c>
      <c r="C2" s="202">
        <f>B6+I6</f>
        <v>0</v>
      </c>
      <c r="D2" s="202">
        <f>C6+J6</f>
        <v>0</v>
      </c>
      <c r="E2" s="202">
        <f>D6+K6</f>
        <v>0</v>
      </c>
      <c r="F2" s="202">
        <f>E6+L6</f>
        <v>0</v>
      </c>
      <c r="G2" s="202">
        <f>F6+M6</f>
        <v>0</v>
      </c>
    </row>
    <row r="3" spans="1:34" x14ac:dyDescent="0.25">
      <c r="A3" s="201" t="s">
        <v>75</v>
      </c>
      <c r="B3" s="11" t="s">
        <v>83</v>
      </c>
      <c r="H3" s="201" t="s">
        <v>75</v>
      </c>
      <c r="I3" s="11" t="s">
        <v>84</v>
      </c>
      <c r="O3" s="201"/>
      <c r="P3" s="11"/>
      <c r="V3" s="201"/>
      <c r="W3" s="11"/>
      <c r="AC3" s="201"/>
      <c r="AD3" s="11"/>
    </row>
    <row r="4" spans="1:34" x14ac:dyDescent="0.25">
      <c r="O4" s="201"/>
      <c r="V4" s="201"/>
      <c r="AC4" s="201"/>
    </row>
    <row r="5" spans="1:34" s="55" customFormat="1" x14ac:dyDescent="0.25">
      <c r="A5" s="203" t="s">
        <v>76</v>
      </c>
      <c r="B5" s="55" t="s">
        <v>80</v>
      </c>
      <c r="C5" s="55" t="s">
        <v>82</v>
      </c>
      <c r="D5" s="55" t="s">
        <v>79</v>
      </c>
      <c r="E5" s="55" t="s">
        <v>78</v>
      </c>
      <c r="F5" s="55" t="s">
        <v>77</v>
      </c>
      <c r="H5" s="203" t="s">
        <v>76</v>
      </c>
      <c r="I5" s="55" t="s">
        <v>80</v>
      </c>
      <c r="J5" s="55" t="s">
        <v>82</v>
      </c>
      <c r="K5" s="55" t="s">
        <v>79</v>
      </c>
      <c r="L5" s="55" t="s">
        <v>78</v>
      </c>
      <c r="M5" s="55" t="s">
        <v>77</v>
      </c>
      <c r="O5" s="203"/>
      <c r="V5" s="203"/>
      <c r="AC5" s="203"/>
    </row>
    <row r="6" spans="1:34" x14ac:dyDescent="0.25">
      <c r="A6" s="198">
        <f>SUM(A7:A199)</f>
        <v>0</v>
      </c>
      <c r="B6" s="198">
        <f>SUM(B7:B199)</f>
        <v>0</v>
      </c>
      <c r="C6" s="198">
        <f>SUM(C7:C199)</f>
        <v>0</v>
      </c>
      <c r="D6" s="198">
        <f>SUM(D7:D199)</f>
        <v>0</v>
      </c>
      <c r="E6" s="198">
        <f>SUM(E7:E199)</f>
        <v>0</v>
      </c>
      <c r="F6" s="198">
        <f>SUM(F7:F199)</f>
        <v>0</v>
      </c>
      <c r="G6" s="198"/>
      <c r="H6" s="198">
        <f>SUM(H7:H199)</f>
        <v>0</v>
      </c>
      <c r="I6" s="198">
        <f>SUM(I7:I199)</f>
        <v>0</v>
      </c>
      <c r="J6" s="198">
        <f>SUM(J7:J199)</f>
        <v>0</v>
      </c>
      <c r="K6" s="198">
        <f>SUM(K7:K199)</f>
        <v>0</v>
      </c>
      <c r="L6" s="198">
        <f>SUM(L7:L199)</f>
        <v>0</v>
      </c>
      <c r="M6" s="198">
        <f>SUM(M7:M199)</f>
        <v>0</v>
      </c>
      <c r="O6" s="198"/>
      <c r="P6" s="198"/>
      <c r="Q6" s="198"/>
      <c r="R6" s="198"/>
      <c r="S6" s="198"/>
      <c r="T6" s="198"/>
      <c r="V6" s="198"/>
      <c r="W6" s="198"/>
      <c r="X6" s="198"/>
      <c r="Y6" s="198"/>
      <c r="Z6" s="198"/>
      <c r="AA6" s="198"/>
      <c r="AC6" s="198"/>
      <c r="AD6" s="198"/>
      <c r="AE6" s="198"/>
      <c r="AF6" s="198"/>
      <c r="AG6" s="198"/>
      <c r="AH6" s="198"/>
    </row>
    <row r="7" spans="1:34" ht="14.4" x14ac:dyDescent="0.25">
      <c r="A7" s="197" t="str">
        <f>IF('1. Jahr'!I5="Einnahmen/Erlöse",'1. Jahr'!H5,"")</f>
        <v/>
      </c>
      <c r="B7" s="197" t="str">
        <f>IF('1. Jahr'!I5="priv. Mittel",'1. Jahr'!H5,"")</f>
        <v/>
      </c>
      <c r="C7" s="201" t="str">
        <f>IF('1. Jahr'!I5="Bundesag. Arbeit",'1. Jahr'!H5,"")</f>
        <v/>
      </c>
      <c r="D7" s="201" t="str">
        <f>IF('1. Jahr'!I5="andere Bundesm.",'1. Jahr'!H5,"")</f>
        <v/>
      </c>
      <c r="E7" s="201" t="str">
        <f>IF('1. Jahr'!I5="kommunale Mittel",'1. Jahr'!H5,"")</f>
        <v/>
      </c>
      <c r="F7" s="197" t="str">
        <f>IF('1. Jahr'!I5="sonst. öff. Mittel",'1. Jahr'!H5,"")</f>
        <v/>
      </c>
      <c r="H7" s="197" t="str">
        <f>IF('2. Jahr'!I5="Einnahmen/Erlöse",'2. Jahr'!H5,"")</f>
        <v/>
      </c>
      <c r="I7" s="197" t="str">
        <f>IF('2. Jahr'!I5="priv. Mittel",'2. Jahr'!H5,"")</f>
        <v/>
      </c>
      <c r="J7" s="201" t="str">
        <f>IF('2. Jahr'!I5="Bundesag. Arbeit",'2. Jahr'!H5,"")</f>
        <v/>
      </c>
      <c r="K7" s="201" t="str">
        <f>IF('2. Jahr'!I5="andere Bundesm.",'2. Jahr'!H5,"")</f>
        <v/>
      </c>
      <c r="L7" s="201" t="str">
        <f>IF('2. Jahr'!I5="kommunale Mittel",'2. Jahr'!H5,"")</f>
        <v/>
      </c>
      <c r="M7" s="197" t="str">
        <f>IF('2. Jahr'!I5="sonst. öff. Mittel",'2. Jahr'!H5,"")</f>
        <v/>
      </c>
      <c r="P7" s="204"/>
      <c r="Q7" s="204"/>
      <c r="R7" s="204"/>
      <c r="S7" s="204"/>
      <c r="T7" s="204"/>
      <c r="V7" s="204"/>
      <c r="W7" s="204"/>
      <c r="X7" s="204"/>
      <c r="Y7" s="197"/>
      <c r="Z7" s="204"/>
      <c r="AA7" s="204"/>
      <c r="AC7" s="204"/>
      <c r="AD7" s="204"/>
      <c r="AE7" s="204"/>
      <c r="AF7" s="204"/>
      <c r="AG7" s="204"/>
      <c r="AH7" s="197"/>
    </row>
    <row r="8" spans="1:34" ht="14.4" x14ac:dyDescent="0.25">
      <c r="A8" s="197" t="str">
        <f>IF('1. Jahr'!I6="Einnahmen/Erlöse",'1. Jahr'!H6,"")</f>
        <v/>
      </c>
      <c r="B8" s="197" t="str">
        <f>IF('1. Jahr'!I6="priv. Mittel",'1. Jahr'!H6,"")</f>
        <v/>
      </c>
      <c r="C8" s="201" t="str">
        <f>IF('1. Jahr'!I6="Bundesag. Arbeit",'1. Jahr'!H6,"")</f>
        <v/>
      </c>
      <c r="D8" s="201" t="str">
        <f>IF('1. Jahr'!I6="andere Bundesm.",'1. Jahr'!H6,"")</f>
        <v/>
      </c>
      <c r="E8" s="201" t="str">
        <f>IF('1. Jahr'!I6="kommunale Mittel",'1. Jahr'!H6,"")</f>
        <v/>
      </c>
      <c r="F8" s="197" t="str">
        <f>IF('1. Jahr'!I6="sonst. öff. Mittel",'1. Jahr'!H6,"")</f>
        <v/>
      </c>
      <c r="H8" s="197" t="str">
        <f>IF('2. Jahr'!I6="Einnahmen/Erlöse",'2. Jahr'!H6,"")</f>
        <v/>
      </c>
      <c r="I8" s="197" t="str">
        <f>IF('2. Jahr'!I6="priv. Mittel",'2. Jahr'!H6,"")</f>
        <v/>
      </c>
      <c r="J8" s="201" t="str">
        <f>IF('2. Jahr'!I6="Bundesag. Arbeit",'2. Jahr'!H6,"")</f>
        <v/>
      </c>
      <c r="K8" s="201" t="str">
        <f>IF('2. Jahr'!I6="andere Bundesm.",'2. Jahr'!H6,"")</f>
        <v/>
      </c>
      <c r="L8" s="201" t="str">
        <f>IF('2. Jahr'!I6="kommunale Mittel",'2. Jahr'!H6,"")</f>
        <v/>
      </c>
      <c r="M8" s="197" t="str">
        <f>IF('2. Jahr'!I6="sonst. öff. Mittel",'2. Jahr'!H6,"")</f>
        <v/>
      </c>
      <c r="P8" s="204"/>
      <c r="Q8" s="204"/>
      <c r="R8" s="204"/>
      <c r="S8" s="204"/>
      <c r="T8" s="204"/>
      <c r="V8" s="204"/>
      <c r="W8" s="204"/>
      <c r="X8" s="204"/>
      <c r="Y8" s="197"/>
      <c r="Z8" s="204"/>
      <c r="AA8" s="204"/>
      <c r="AC8" s="204"/>
      <c r="AD8" s="204"/>
      <c r="AE8" s="204"/>
      <c r="AF8" s="204"/>
      <c r="AG8" s="204"/>
      <c r="AH8" s="197"/>
    </row>
    <row r="9" spans="1:34" ht="14.4" x14ac:dyDescent="0.25">
      <c r="A9" s="197" t="str">
        <f>IF('1. Jahr'!I7="Einnahmen/Erlöse",'1. Jahr'!H7,"")</f>
        <v/>
      </c>
      <c r="B9" s="197" t="str">
        <f>IF('1. Jahr'!I7="priv. Mittel",'1. Jahr'!H7,"")</f>
        <v/>
      </c>
      <c r="C9" s="201" t="str">
        <f>IF('1. Jahr'!I7="Bundesag. Arbeit",'1. Jahr'!H7,"")</f>
        <v/>
      </c>
      <c r="D9" s="201" t="str">
        <f>IF('1. Jahr'!I7="andere Bundesm.",'1. Jahr'!H7,"")</f>
        <v/>
      </c>
      <c r="E9" s="201" t="str">
        <f>IF('1. Jahr'!I7="kommunale Mittel",'1. Jahr'!H7,"")</f>
        <v/>
      </c>
      <c r="F9" s="197" t="str">
        <f>IF('1. Jahr'!I7="sonst. öff. Mittel",'1. Jahr'!H7,"")</f>
        <v/>
      </c>
      <c r="H9" s="197" t="str">
        <f>IF('2. Jahr'!I7="Einnahmen/Erlöse",'2. Jahr'!H7,"")</f>
        <v/>
      </c>
      <c r="I9" s="197" t="str">
        <f>IF('2. Jahr'!I7="priv. Mittel",'2. Jahr'!H7,"")</f>
        <v/>
      </c>
      <c r="J9" s="201" t="str">
        <f>IF('2. Jahr'!I7="Bundesag. Arbeit",'2. Jahr'!H7,"")</f>
        <v/>
      </c>
      <c r="K9" s="201" t="str">
        <f>IF('2. Jahr'!I7="andere Bundesm.",'2. Jahr'!H7,"")</f>
        <v/>
      </c>
      <c r="L9" s="201" t="str">
        <f>IF('2. Jahr'!I7="kommunale Mittel",'2. Jahr'!H7,"")</f>
        <v/>
      </c>
      <c r="M9" s="197" t="str">
        <f>IF('2. Jahr'!I7="sonst. öff. Mittel",'2. Jahr'!H7,"")</f>
        <v/>
      </c>
      <c r="P9" s="204"/>
      <c r="Q9" s="204"/>
      <c r="R9" s="204"/>
      <c r="S9" s="204"/>
      <c r="T9" s="204"/>
      <c r="V9" s="204"/>
      <c r="W9" s="204"/>
      <c r="X9" s="204"/>
      <c r="Y9" s="197"/>
      <c r="Z9" s="204"/>
      <c r="AA9" s="204"/>
      <c r="AC9" s="204"/>
      <c r="AD9" s="204"/>
      <c r="AE9" s="204"/>
      <c r="AF9" s="204"/>
      <c r="AG9" s="204"/>
      <c r="AH9" s="197"/>
    </row>
    <row r="10" spans="1:34" ht="14.4" x14ac:dyDescent="0.25">
      <c r="A10" s="197" t="str">
        <f>IF('1. Jahr'!I8="Einnahmen/Erlöse",'1. Jahr'!H8,"")</f>
        <v/>
      </c>
      <c r="B10" s="197" t="str">
        <f>IF('1. Jahr'!I8="priv. Mittel",'1. Jahr'!H8,"")</f>
        <v/>
      </c>
      <c r="C10" s="201" t="str">
        <f>IF('1. Jahr'!I8="Bundesag. Arbeit",'1. Jahr'!H8,"")</f>
        <v/>
      </c>
      <c r="D10" s="201" t="str">
        <f>IF('1. Jahr'!I8="andere Bundesm.",'1. Jahr'!H8,"")</f>
        <v/>
      </c>
      <c r="E10" s="201" t="str">
        <f>IF('1. Jahr'!I8="kommunale Mittel",'1. Jahr'!H8,"")</f>
        <v/>
      </c>
      <c r="F10" s="197" t="str">
        <f>IF('1. Jahr'!I8="sonst. öff. Mittel",'1. Jahr'!H8,"")</f>
        <v/>
      </c>
      <c r="H10" s="197" t="str">
        <f>IF('2. Jahr'!I8="Einnahmen/Erlöse",'2. Jahr'!H8,"")</f>
        <v/>
      </c>
      <c r="I10" s="197" t="str">
        <f>IF('2. Jahr'!I8="priv. Mittel",'2. Jahr'!H8,"")</f>
        <v/>
      </c>
      <c r="J10" s="201" t="str">
        <f>IF('2. Jahr'!I8="Bundesag. Arbeit",'2. Jahr'!H8,"")</f>
        <v/>
      </c>
      <c r="K10" s="201" t="str">
        <f>IF('2. Jahr'!I8="andere Bundesm.",'2. Jahr'!H8,"")</f>
        <v/>
      </c>
      <c r="L10" s="201" t="str">
        <f>IF('2. Jahr'!I8="kommunale Mittel",'2. Jahr'!H8,"")</f>
        <v/>
      </c>
      <c r="M10" s="197" t="str">
        <f>IF('2. Jahr'!I8="sonst. öff. Mittel",'2. Jahr'!H8,"")</f>
        <v/>
      </c>
      <c r="P10" s="204"/>
      <c r="Q10" s="204"/>
      <c r="R10" s="204"/>
      <c r="S10" s="204"/>
      <c r="T10" s="204"/>
      <c r="V10" s="204"/>
      <c r="W10" s="204"/>
      <c r="X10" s="204"/>
      <c r="Y10" s="197"/>
      <c r="Z10" s="204"/>
      <c r="AA10" s="204"/>
      <c r="AC10" s="204"/>
      <c r="AD10" s="204"/>
      <c r="AE10" s="204"/>
      <c r="AF10" s="204"/>
      <c r="AG10" s="204"/>
      <c r="AH10" s="197"/>
    </row>
    <row r="11" spans="1:34" ht="14.4" x14ac:dyDescent="0.25">
      <c r="A11" s="197" t="str">
        <f>IF('1. Jahr'!I9="Einnahmen/Erlöse",'1. Jahr'!H9,"")</f>
        <v/>
      </c>
      <c r="B11" s="197" t="str">
        <f>IF('1. Jahr'!I9="priv. Mittel",'1. Jahr'!H9,"")</f>
        <v/>
      </c>
      <c r="C11" s="201" t="str">
        <f>IF('1. Jahr'!I9="Bundesag. Arbeit",'1. Jahr'!H9,"")</f>
        <v/>
      </c>
      <c r="D11" s="201" t="str">
        <f>IF('1. Jahr'!I9="andere Bundesm.",'1. Jahr'!H9,"")</f>
        <v/>
      </c>
      <c r="E11" s="201" t="str">
        <f>IF('1. Jahr'!I9="kommunale Mittel",'1. Jahr'!H9,"")</f>
        <v/>
      </c>
      <c r="F11" s="197" t="str">
        <f>IF('1. Jahr'!I9="sonst. öff. Mittel",'1. Jahr'!H9,"")</f>
        <v/>
      </c>
      <c r="H11" s="197" t="str">
        <f>IF('2. Jahr'!I9="Einnahmen/Erlöse",'2. Jahr'!H9,"")</f>
        <v/>
      </c>
      <c r="I11" s="197" t="str">
        <f>IF('2. Jahr'!I9="priv. Mittel",'2. Jahr'!H9,"")</f>
        <v/>
      </c>
      <c r="J11" s="201" t="str">
        <f>IF('2. Jahr'!I9="Bundesag. Arbeit",'2. Jahr'!H9,"")</f>
        <v/>
      </c>
      <c r="K11" s="201" t="str">
        <f>IF('2. Jahr'!I9="andere Bundesm.",'2. Jahr'!H9,"")</f>
        <v/>
      </c>
      <c r="L11" s="201" t="str">
        <f>IF('2. Jahr'!I9="kommunale Mittel",'2. Jahr'!H9,"")</f>
        <v/>
      </c>
      <c r="M11" s="197" t="str">
        <f>IF('2. Jahr'!I9="sonst. öff. Mittel",'2. Jahr'!H9,"")</f>
        <v/>
      </c>
      <c r="P11" s="204"/>
      <c r="Q11" s="204"/>
      <c r="R11" s="204"/>
      <c r="S11" s="204"/>
      <c r="T11" s="204"/>
      <c r="V11" s="204"/>
      <c r="W11" s="204"/>
      <c r="X11" s="204"/>
      <c r="Y11" s="197"/>
      <c r="Z11" s="204"/>
      <c r="AA11" s="204"/>
      <c r="AC11" s="204"/>
      <c r="AD11" s="204"/>
      <c r="AE11" s="204"/>
      <c r="AF11" s="204"/>
      <c r="AG11" s="204"/>
      <c r="AH11" s="197"/>
    </row>
    <row r="12" spans="1:34" ht="14.4" x14ac:dyDescent="0.25">
      <c r="A12" s="197" t="str">
        <f>IF('1. Jahr'!I10="Einnahmen/Erlöse",'1. Jahr'!H10,"")</f>
        <v/>
      </c>
      <c r="B12" s="197" t="str">
        <f>IF('1. Jahr'!I10="priv. Mittel",'1. Jahr'!H10,"")</f>
        <v/>
      </c>
      <c r="C12" s="201" t="str">
        <f>IF('1. Jahr'!I10="Bundesag. Arbeit",'1. Jahr'!H10,"")</f>
        <v/>
      </c>
      <c r="D12" s="201" t="str">
        <f>IF('1. Jahr'!I10="andere Bundesm.",'1. Jahr'!H10,"")</f>
        <v/>
      </c>
      <c r="E12" s="201" t="str">
        <f>IF('1. Jahr'!I10="kommunale Mittel",'1. Jahr'!H10,"")</f>
        <v/>
      </c>
      <c r="F12" s="197" t="str">
        <f>IF('1. Jahr'!I10="sonst. öff. Mittel",'1. Jahr'!H10,"")</f>
        <v/>
      </c>
      <c r="H12" s="197" t="str">
        <f>IF('2. Jahr'!I10="Einnahmen/Erlöse",'2. Jahr'!H10,"")</f>
        <v/>
      </c>
      <c r="I12" s="197" t="str">
        <f>IF('2. Jahr'!I10="priv. Mittel",'2. Jahr'!H10,"")</f>
        <v/>
      </c>
      <c r="J12" s="201" t="str">
        <f>IF('2. Jahr'!I10="Bundesag. Arbeit",'2. Jahr'!H10,"")</f>
        <v/>
      </c>
      <c r="K12" s="201" t="str">
        <f>IF('2. Jahr'!I10="andere Bundesm.",'2. Jahr'!H10,"")</f>
        <v/>
      </c>
      <c r="L12" s="201" t="str">
        <f>IF('2. Jahr'!I10="kommunale Mittel",'2. Jahr'!H10,"")</f>
        <v/>
      </c>
      <c r="M12" s="197" t="str">
        <f>IF('2. Jahr'!I10="sonst. öff. Mittel",'2. Jahr'!H10,"")</f>
        <v/>
      </c>
      <c r="P12" s="204"/>
      <c r="Q12" s="204"/>
      <c r="R12" s="204"/>
      <c r="S12" s="204"/>
      <c r="T12" s="204"/>
      <c r="V12" s="204"/>
      <c r="W12" s="204"/>
      <c r="X12" s="204"/>
      <c r="Y12" s="197"/>
      <c r="Z12" s="204"/>
      <c r="AA12" s="204"/>
      <c r="AC12" s="204"/>
      <c r="AD12" s="204"/>
      <c r="AE12" s="204"/>
      <c r="AF12" s="204"/>
      <c r="AG12" s="204"/>
      <c r="AH12" s="197"/>
    </row>
    <row r="13" spans="1:34" ht="14.4" x14ac:dyDescent="0.25">
      <c r="A13" s="197" t="str">
        <f>IF('1. Jahr'!I11="Einnahmen/Erlöse",'1. Jahr'!H11,"")</f>
        <v/>
      </c>
      <c r="B13" s="197" t="str">
        <f>IF('1. Jahr'!I11="priv. Mittel",'1. Jahr'!H11,"")</f>
        <v/>
      </c>
      <c r="C13" s="201" t="str">
        <f>IF('1. Jahr'!I11="Bundesag. Arbeit",'1. Jahr'!H11,"")</f>
        <v/>
      </c>
      <c r="D13" s="201" t="str">
        <f>IF('1. Jahr'!I11="andere Bundesm.",'1. Jahr'!H11,"")</f>
        <v/>
      </c>
      <c r="E13" s="201" t="str">
        <f>IF('1. Jahr'!I11="kommunale Mittel",'1. Jahr'!H11,"")</f>
        <v/>
      </c>
      <c r="F13" s="197" t="str">
        <f>IF('1. Jahr'!I11="sonst. öff. Mittel",'1. Jahr'!H11,"")</f>
        <v/>
      </c>
      <c r="H13" s="197" t="str">
        <f>IF('2. Jahr'!I11="Einnahmen/Erlöse",'2. Jahr'!H11,"")</f>
        <v/>
      </c>
      <c r="I13" s="197" t="str">
        <f>IF('2. Jahr'!I11="priv. Mittel",'2. Jahr'!H11,"")</f>
        <v/>
      </c>
      <c r="J13" s="201" t="str">
        <f>IF('2. Jahr'!I11="Bundesag. Arbeit",'2. Jahr'!H11,"")</f>
        <v/>
      </c>
      <c r="K13" s="201" t="str">
        <f>IF('2. Jahr'!I11="andere Bundesm.",'2. Jahr'!H11,"")</f>
        <v/>
      </c>
      <c r="L13" s="201" t="str">
        <f>IF('2. Jahr'!I11="kommunale Mittel",'2. Jahr'!H11,"")</f>
        <v/>
      </c>
      <c r="M13" s="197" t="str">
        <f>IF('2. Jahr'!I11="sonst. öff. Mittel",'2. Jahr'!H11,"")</f>
        <v/>
      </c>
      <c r="P13" s="204"/>
      <c r="Q13" s="204"/>
      <c r="R13" s="204"/>
      <c r="S13" s="204"/>
      <c r="T13" s="204"/>
      <c r="V13" s="204"/>
      <c r="W13" s="204"/>
      <c r="X13" s="204"/>
      <c r="Y13" s="197"/>
      <c r="Z13" s="204"/>
      <c r="AA13" s="204"/>
      <c r="AC13" s="204"/>
      <c r="AD13" s="204"/>
      <c r="AE13" s="204"/>
      <c r="AF13" s="204"/>
      <c r="AG13" s="204"/>
      <c r="AH13" s="197"/>
    </row>
    <row r="14" spans="1:34" ht="14.4" x14ac:dyDescent="0.25">
      <c r="A14" s="197" t="str">
        <f>IF('1. Jahr'!I12="Einnahmen/Erlöse",'1. Jahr'!H12,"")</f>
        <v/>
      </c>
      <c r="B14" s="197" t="str">
        <f>IF('1. Jahr'!I12="priv. Mittel",'1. Jahr'!H12,"")</f>
        <v/>
      </c>
      <c r="C14" s="201" t="str">
        <f>IF('1. Jahr'!I12="Bundesag. Arbeit",'1. Jahr'!H12,"")</f>
        <v/>
      </c>
      <c r="D14" s="201" t="str">
        <f>IF('1. Jahr'!I12="andere Bundesm.",'1. Jahr'!H12,"")</f>
        <v/>
      </c>
      <c r="E14" s="201" t="str">
        <f>IF('1. Jahr'!I12="kommunale Mittel",'1. Jahr'!H12,"")</f>
        <v/>
      </c>
      <c r="F14" s="197" t="str">
        <f>IF('1. Jahr'!I12="sonst. öff. Mittel",'1. Jahr'!H12,"")</f>
        <v/>
      </c>
      <c r="H14" s="197" t="str">
        <f>IF('2. Jahr'!I12="Einnahmen/Erlöse",'2. Jahr'!H12,"")</f>
        <v/>
      </c>
      <c r="I14" s="197" t="str">
        <f>IF('2. Jahr'!I12="priv. Mittel",'2. Jahr'!H12,"")</f>
        <v/>
      </c>
      <c r="J14" s="201" t="str">
        <f>IF('2. Jahr'!I12="Bundesag. Arbeit",'2. Jahr'!H12,"")</f>
        <v/>
      </c>
      <c r="K14" s="201" t="str">
        <f>IF('2. Jahr'!I12="andere Bundesm.",'2. Jahr'!H12,"")</f>
        <v/>
      </c>
      <c r="L14" s="201" t="str">
        <f>IF('2. Jahr'!I12="kommunale Mittel",'2. Jahr'!H12,"")</f>
        <v/>
      </c>
      <c r="M14" s="197" t="str">
        <f>IF('2. Jahr'!I12="sonst. öff. Mittel",'2. Jahr'!H12,"")</f>
        <v/>
      </c>
      <c r="P14" s="204"/>
      <c r="Q14" s="204"/>
      <c r="R14" s="204"/>
      <c r="S14" s="204"/>
      <c r="T14" s="204"/>
      <c r="V14" s="204"/>
      <c r="W14" s="204"/>
      <c r="X14" s="204"/>
      <c r="Y14" s="197"/>
      <c r="Z14" s="204"/>
      <c r="AA14" s="204"/>
      <c r="AC14" s="204"/>
      <c r="AD14" s="204"/>
      <c r="AE14" s="204"/>
      <c r="AF14" s="204"/>
      <c r="AG14" s="204"/>
      <c r="AH14" s="197"/>
    </row>
    <row r="15" spans="1:34" ht="14.4" x14ac:dyDescent="0.25">
      <c r="A15" s="197" t="str">
        <f>IF('1. Jahr'!I13="Einnahmen/Erlöse",'1. Jahr'!H13,"")</f>
        <v/>
      </c>
      <c r="B15" s="197" t="str">
        <f>IF('1. Jahr'!I13="priv. Mittel",'1. Jahr'!H13,"")</f>
        <v/>
      </c>
      <c r="C15" s="201" t="str">
        <f>IF('1. Jahr'!I13="Bundesag. Arbeit",'1. Jahr'!H13,"")</f>
        <v/>
      </c>
      <c r="D15" s="201" t="str">
        <f>IF('1. Jahr'!I13="andere Bundesm.",'1. Jahr'!H13,"")</f>
        <v/>
      </c>
      <c r="E15" s="201" t="str">
        <f>IF('1. Jahr'!I13="kommunale Mittel",'1. Jahr'!H13,"")</f>
        <v/>
      </c>
      <c r="F15" s="197" t="str">
        <f>IF('1. Jahr'!I13="sonst. öff. Mittel",'1. Jahr'!H13,"")</f>
        <v/>
      </c>
      <c r="H15" s="197" t="str">
        <f>IF('2. Jahr'!I13="Einnahmen/Erlöse",'2. Jahr'!H13,"")</f>
        <v/>
      </c>
      <c r="I15" s="197" t="str">
        <f>IF('2. Jahr'!I13="priv. Mittel",'2. Jahr'!H13,"")</f>
        <v/>
      </c>
      <c r="J15" s="201" t="str">
        <f>IF('2. Jahr'!I13="Bundesag. Arbeit",'2. Jahr'!H13,"")</f>
        <v/>
      </c>
      <c r="K15" s="201" t="str">
        <f>IF('2. Jahr'!I13="andere Bundesm.",'2. Jahr'!H13,"")</f>
        <v/>
      </c>
      <c r="L15" s="201" t="str">
        <f>IF('2. Jahr'!I13="kommunale Mittel",'2. Jahr'!H13,"")</f>
        <v/>
      </c>
      <c r="M15" s="197" t="str">
        <f>IF('2. Jahr'!I13="sonst. öff. Mittel",'2. Jahr'!H13,"")</f>
        <v/>
      </c>
      <c r="P15" s="204"/>
      <c r="Q15" s="204"/>
      <c r="R15" s="204"/>
      <c r="S15" s="204"/>
      <c r="T15" s="204"/>
      <c r="V15" s="204"/>
      <c r="W15" s="204"/>
      <c r="X15" s="204"/>
      <c r="Y15" s="197"/>
      <c r="Z15" s="204"/>
      <c r="AA15" s="204"/>
      <c r="AC15" s="204"/>
      <c r="AD15" s="204"/>
      <c r="AE15" s="204"/>
      <c r="AF15" s="204"/>
      <c r="AG15" s="204"/>
      <c r="AH15" s="197"/>
    </row>
    <row r="16" spans="1:34" ht="14.4" x14ac:dyDescent="0.25">
      <c r="A16" s="197" t="str">
        <f>IF('1. Jahr'!I14="Einnahmen/Erlöse",'1. Jahr'!H14,"")</f>
        <v/>
      </c>
      <c r="B16" s="197" t="str">
        <f>IF('1. Jahr'!I14="priv. Mittel",'1. Jahr'!H14,"")</f>
        <v/>
      </c>
      <c r="C16" s="201" t="str">
        <f>IF('1. Jahr'!I14="Bundesag. Arbeit",'1. Jahr'!H14,"")</f>
        <v/>
      </c>
      <c r="D16" s="201" t="str">
        <f>IF('1. Jahr'!I14="andere Bundesm.",'1. Jahr'!H14,"")</f>
        <v/>
      </c>
      <c r="E16" s="201" t="str">
        <f>IF('1. Jahr'!I14="kommunale Mittel",'1. Jahr'!H14,"")</f>
        <v/>
      </c>
      <c r="F16" s="197" t="str">
        <f>IF('1. Jahr'!I14="sonst. öff. Mittel",'1. Jahr'!H14,"")</f>
        <v/>
      </c>
      <c r="H16" s="197" t="str">
        <f>IF('2. Jahr'!I14="Einnahmen/Erlöse",'2. Jahr'!H14,"")</f>
        <v/>
      </c>
      <c r="I16" s="197" t="str">
        <f>IF('2. Jahr'!I14="priv. Mittel",'2. Jahr'!H14,"")</f>
        <v/>
      </c>
      <c r="J16" s="201" t="str">
        <f>IF('2. Jahr'!I14="Bundesag. Arbeit",'2. Jahr'!H14,"")</f>
        <v/>
      </c>
      <c r="K16" s="201" t="str">
        <f>IF('2. Jahr'!I14="andere Bundesm.",'2. Jahr'!H14,"")</f>
        <v/>
      </c>
      <c r="L16" s="201" t="str">
        <f>IF('2. Jahr'!I14="kommunale Mittel",'2. Jahr'!H14,"")</f>
        <v/>
      </c>
      <c r="M16" s="197" t="str">
        <f>IF('2. Jahr'!I14="sonst. öff. Mittel",'2. Jahr'!H14,"")</f>
        <v/>
      </c>
      <c r="P16" s="204"/>
      <c r="Q16" s="204"/>
      <c r="R16" s="204"/>
      <c r="S16" s="204"/>
      <c r="T16" s="204"/>
      <c r="V16" s="204"/>
      <c r="W16" s="204"/>
      <c r="X16" s="204"/>
      <c r="Y16" s="197"/>
      <c r="Z16" s="204"/>
      <c r="AA16" s="204"/>
      <c r="AC16" s="204"/>
      <c r="AD16" s="204"/>
      <c r="AE16" s="204"/>
      <c r="AF16" s="204"/>
      <c r="AG16" s="204"/>
      <c r="AH16" s="197"/>
    </row>
    <row r="17" spans="1:34" ht="14.4" x14ac:dyDescent="0.25">
      <c r="A17" s="197" t="str">
        <f>IF('1. Jahr'!I15="Einnahmen/Erlöse",'1. Jahr'!H15,"")</f>
        <v/>
      </c>
      <c r="B17" s="197" t="str">
        <f>IF('1. Jahr'!I15="priv. Mittel",'1. Jahr'!H15,"")</f>
        <v/>
      </c>
      <c r="C17" s="201" t="str">
        <f>IF('1. Jahr'!I15="Bundesag. Arbeit",'1. Jahr'!H15,"")</f>
        <v/>
      </c>
      <c r="D17" s="201" t="str">
        <f>IF('1. Jahr'!I15="andere Bundesm.",'1. Jahr'!H15,"")</f>
        <v/>
      </c>
      <c r="E17" s="201" t="str">
        <f>IF('1. Jahr'!I15="kommunale Mittel",'1. Jahr'!H15,"")</f>
        <v/>
      </c>
      <c r="F17" s="197" t="str">
        <f>IF('1. Jahr'!I15="sonst. öff. Mittel",'1. Jahr'!H15,"")</f>
        <v/>
      </c>
      <c r="H17" s="197" t="str">
        <f>IF('2. Jahr'!I15="Einnahmen/Erlöse",'2. Jahr'!H15,"")</f>
        <v/>
      </c>
      <c r="I17" s="197" t="str">
        <f>IF('2. Jahr'!I15="priv. Mittel",'2. Jahr'!H15,"")</f>
        <v/>
      </c>
      <c r="J17" s="201" t="str">
        <f>IF('2. Jahr'!I15="Bundesag. Arbeit",'2. Jahr'!H15,"")</f>
        <v/>
      </c>
      <c r="K17" s="201" t="str">
        <f>IF('2. Jahr'!I15="andere Bundesm.",'2. Jahr'!H15,"")</f>
        <v/>
      </c>
      <c r="L17" s="201" t="str">
        <f>IF('2. Jahr'!I15="kommunale Mittel",'2. Jahr'!H15,"")</f>
        <v/>
      </c>
      <c r="M17" s="197" t="str">
        <f>IF('2. Jahr'!I15="sonst. öff. Mittel",'2. Jahr'!H15,"")</f>
        <v/>
      </c>
      <c r="P17" s="204"/>
      <c r="Q17" s="204"/>
      <c r="R17" s="204"/>
      <c r="S17" s="204"/>
      <c r="T17" s="204"/>
      <c r="V17" s="204"/>
      <c r="W17" s="204"/>
      <c r="X17" s="204"/>
      <c r="Y17" s="197"/>
      <c r="Z17" s="204"/>
      <c r="AA17" s="204"/>
      <c r="AC17" s="204"/>
      <c r="AD17" s="204"/>
      <c r="AE17" s="204"/>
      <c r="AF17" s="204"/>
      <c r="AG17" s="204"/>
      <c r="AH17" s="197"/>
    </row>
    <row r="18" spans="1:34" ht="14.4" x14ac:dyDescent="0.25">
      <c r="A18" s="197" t="str">
        <f>IF('1. Jahr'!I16="Einnahmen/Erlöse",'1. Jahr'!H16,"")</f>
        <v/>
      </c>
      <c r="B18" s="197" t="str">
        <f>IF('1. Jahr'!I16="priv. Mittel",'1. Jahr'!H16,"")</f>
        <v/>
      </c>
      <c r="C18" s="201" t="str">
        <f>IF('1. Jahr'!I16="Bundesag. Arbeit",'1. Jahr'!H16,"")</f>
        <v/>
      </c>
      <c r="D18" s="201" t="str">
        <f>IF('1. Jahr'!I16="andere Bundesm.",'1. Jahr'!H16,"")</f>
        <v/>
      </c>
      <c r="E18" s="201" t="str">
        <f>IF('1. Jahr'!I16="kommunale Mittel",'1. Jahr'!H16,"")</f>
        <v/>
      </c>
      <c r="F18" s="197" t="str">
        <f>IF('1. Jahr'!I16="sonst. öff. Mittel",'1. Jahr'!H16,"")</f>
        <v/>
      </c>
      <c r="H18" s="197" t="str">
        <f>IF('2. Jahr'!I16="Einnahmen/Erlöse",'2. Jahr'!H16,"")</f>
        <v/>
      </c>
      <c r="I18" s="197" t="str">
        <f>IF('2. Jahr'!I16="priv. Mittel",'2. Jahr'!H16,"")</f>
        <v/>
      </c>
      <c r="J18" s="201" t="str">
        <f>IF('2. Jahr'!I16="Bundesag. Arbeit",'2. Jahr'!H16,"")</f>
        <v/>
      </c>
      <c r="K18" s="201" t="str">
        <f>IF('2. Jahr'!I16="andere Bundesm.",'2. Jahr'!H16,"")</f>
        <v/>
      </c>
      <c r="L18" s="201" t="str">
        <f>IF('2. Jahr'!I16="kommunale Mittel",'2. Jahr'!H16,"")</f>
        <v/>
      </c>
      <c r="M18" s="197" t="str">
        <f>IF('2. Jahr'!I16="sonst. öff. Mittel",'2. Jahr'!H16,"")</f>
        <v/>
      </c>
      <c r="P18" s="204"/>
      <c r="Q18" s="204"/>
      <c r="R18" s="204"/>
      <c r="S18" s="204"/>
      <c r="T18" s="204"/>
      <c r="V18" s="204"/>
      <c r="W18" s="204"/>
      <c r="X18" s="204"/>
      <c r="Y18" s="197"/>
      <c r="Z18" s="204"/>
      <c r="AA18" s="204"/>
      <c r="AC18" s="204"/>
      <c r="AD18" s="204"/>
      <c r="AE18" s="204"/>
      <c r="AF18" s="204"/>
      <c r="AG18" s="204"/>
      <c r="AH18" s="197"/>
    </row>
    <row r="19" spans="1:34" ht="14.4" x14ac:dyDescent="0.25">
      <c r="A19" s="197" t="str">
        <f>IF('1. Jahr'!I17="Einnahmen/Erlöse",'1. Jahr'!H17,"")</f>
        <v/>
      </c>
      <c r="B19" s="197" t="str">
        <f>IF('1. Jahr'!I17="priv. Mittel",'1. Jahr'!H17,"")</f>
        <v/>
      </c>
      <c r="C19" s="201" t="str">
        <f>IF('1. Jahr'!I17="Bundesag. Arbeit",'1. Jahr'!H17,"")</f>
        <v/>
      </c>
      <c r="D19" s="201" t="str">
        <f>IF('1. Jahr'!I17="andere Bundesm.",'1. Jahr'!H17,"")</f>
        <v/>
      </c>
      <c r="E19" s="201" t="str">
        <f>IF('1. Jahr'!I17="kommunale Mittel",'1. Jahr'!H17,"")</f>
        <v/>
      </c>
      <c r="F19" s="197" t="str">
        <f>IF('1. Jahr'!I17="sonst. öff. Mittel",'1. Jahr'!H17,"")</f>
        <v/>
      </c>
      <c r="H19" s="197" t="str">
        <f>IF('2. Jahr'!I17="Einnahmen/Erlöse",'2. Jahr'!H17,"")</f>
        <v/>
      </c>
      <c r="I19" s="197" t="str">
        <f>IF('2. Jahr'!I17="priv. Mittel",'2. Jahr'!H17,"")</f>
        <v/>
      </c>
      <c r="J19" s="201" t="str">
        <f>IF('2. Jahr'!I17="Bundesag. Arbeit",'2. Jahr'!H17,"")</f>
        <v/>
      </c>
      <c r="K19" s="201" t="str">
        <f>IF('2. Jahr'!I17="andere Bundesm.",'2. Jahr'!H17,"")</f>
        <v/>
      </c>
      <c r="L19" s="201" t="str">
        <f>IF('2. Jahr'!I17="kommunale Mittel",'2. Jahr'!H17,"")</f>
        <v/>
      </c>
      <c r="M19" s="197" t="str">
        <f>IF('2. Jahr'!I17="sonst. öff. Mittel",'2. Jahr'!H17,"")</f>
        <v/>
      </c>
      <c r="P19" s="204"/>
      <c r="Q19" s="204"/>
      <c r="R19" s="204"/>
      <c r="S19" s="204"/>
      <c r="T19" s="204"/>
      <c r="V19" s="204"/>
      <c r="W19" s="204"/>
      <c r="X19" s="204"/>
      <c r="Y19" s="197"/>
      <c r="Z19" s="204"/>
      <c r="AA19" s="204"/>
      <c r="AC19" s="204"/>
      <c r="AD19" s="204"/>
      <c r="AE19" s="204"/>
      <c r="AF19" s="204"/>
      <c r="AG19" s="204"/>
      <c r="AH19" s="197"/>
    </row>
    <row r="20" spans="1:34" ht="14.4" x14ac:dyDescent="0.25">
      <c r="A20" s="197" t="str">
        <f>IF('1. Jahr'!I18="Einnahmen/Erlöse",'1. Jahr'!H18,"")</f>
        <v/>
      </c>
      <c r="B20" s="197" t="str">
        <f>IF('1. Jahr'!I18="priv. Mittel",'1. Jahr'!H18,"")</f>
        <v/>
      </c>
      <c r="C20" s="201" t="str">
        <f>IF('1. Jahr'!I18="Bundesag. Arbeit",'1. Jahr'!H18,"")</f>
        <v/>
      </c>
      <c r="D20" s="201" t="str">
        <f>IF('1. Jahr'!I18="andere Bundesm.",'1. Jahr'!H18,"")</f>
        <v/>
      </c>
      <c r="E20" s="201" t="str">
        <f>IF('1. Jahr'!I18="kommunale Mittel",'1. Jahr'!H18,"")</f>
        <v/>
      </c>
      <c r="F20" s="197" t="str">
        <f>IF('1. Jahr'!I18="sonst. öff. Mittel",'1. Jahr'!H18,"")</f>
        <v/>
      </c>
      <c r="H20" s="197" t="str">
        <f>IF('2. Jahr'!I18="Einnahmen/Erlöse",'2. Jahr'!H18,"")</f>
        <v/>
      </c>
      <c r="I20" s="197" t="str">
        <f>IF('2. Jahr'!I18="priv. Mittel",'2. Jahr'!H18,"")</f>
        <v/>
      </c>
      <c r="J20" s="201" t="str">
        <f>IF('2. Jahr'!I18="Bundesag. Arbeit",'2. Jahr'!H18,"")</f>
        <v/>
      </c>
      <c r="K20" s="201" t="str">
        <f>IF('2. Jahr'!I18="andere Bundesm.",'2. Jahr'!H18,"")</f>
        <v/>
      </c>
      <c r="L20" s="201" t="str">
        <f>IF('2. Jahr'!I18="kommunale Mittel",'2. Jahr'!H18,"")</f>
        <v/>
      </c>
      <c r="M20" s="197" t="str">
        <f>IF('2. Jahr'!I18="sonst. öff. Mittel",'2. Jahr'!H18,"")</f>
        <v/>
      </c>
      <c r="P20" s="204"/>
      <c r="Q20" s="204"/>
      <c r="R20" s="204"/>
      <c r="S20" s="204"/>
      <c r="T20" s="204"/>
      <c r="V20" s="204"/>
      <c r="W20" s="204"/>
      <c r="X20" s="204"/>
      <c r="Y20" s="197"/>
      <c r="Z20" s="204"/>
      <c r="AA20" s="204"/>
      <c r="AC20" s="204"/>
      <c r="AD20" s="204"/>
      <c r="AE20" s="204"/>
      <c r="AF20" s="204"/>
      <c r="AG20" s="204"/>
      <c r="AH20" s="197"/>
    </row>
    <row r="21" spans="1:34" ht="14.4" x14ac:dyDescent="0.25">
      <c r="A21" s="197" t="str">
        <f>IF('1. Jahr'!I19="Einnahmen/Erlöse",'1. Jahr'!H19,"")</f>
        <v/>
      </c>
      <c r="B21" s="197" t="str">
        <f>IF('1. Jahr'!I19="priv. Mittel",'1. Jahr'!H19,"")</f>
        <v/>
      </c>
      <c r="C21" s="201" t="str">
        <f>IF('1. Jahr'!I19="Bundesag. Arbeit",'1. Jahr'!H19,"")</f>
        <v/>
      </c>
      <c r="D21" s="201" t="str">
        <f>IF('1. Jahr'!I19="andere Bundesm.",'1. Jahr'!H19,"")</f>
        <v/>
      </c>
      <c r="E21" s="201" t="str">
        <f>IF('1. Jahr'!I19="kommunale Mittel",'1. Jahr'!H19,"")</f>
        <v/>
      </c>
      <c r="F21" s="197" t="str">
        <f>IF('1. Jahr'!I19="sonst. öff. Mittel",'1. Jahr'!H19,"")</f>
        <v/>
      </c>
      <c r="H21" s="197" t="str">
        <f>IF('2. Jahr'!I19="Einnahmen/Erlöse",'2. Jahr'!H19,"")</f>
        <v/>
      </c>
      <c r="I21" s="197" t="str">
        <f>IF('2. Jahr'!I19="priv. Mittel",'2. Jahr'!H19,"")</f>
        <v/>
      </c>
      <c r="J21" s="201" t="str">
        <f>IF('2. Jahr'!I19="Bundesag. Arbeit",'2. Jahr'!H19,"")</f>
        <v/>
      </c>
      <c r="K21" s="201" t="str">
        <f>IF('2. Jahr'!I19="andere Bundesm.",'2. Jahr'!H19,"")</f>
        <v/>
      </c>
      <c r="L21" s="201" t="str">
        <f>IF('2. Jahr'!I19="kommunale Mittel",'2. Jahr'!H19,"")</f>
        <v/>
      </c>
      <c r="M21" s="197" t="str">
        <f>IF('2. Jahr'!I19="sonst. öff. Mittel",'2. Jahr'!H19,"")</f>
        <v/>
      </c>
      <c r="P21" s="204"/>
      <c r="Q21" s="204"/>
      <c r="R21" s="204"/>
      <c r="S21" s="204"/>
      <c r="T21" s="204"/>
      <c r="V21" s="204"/>
      <c r="W21" s="204"/>
      <c r="X21" s="204"/>
      <c r="Y21" s="197"/>
      <c r="Z21" s="204"/>
      <c r="AA21" s="204"/>
      <c r="AC21" s="204"/>
      <c r="AD21" s="204"/>
      <c r="AE21" s="204"/>
      <c r="AF21" s="204"/>
      <c r="AG21" s="204"/>
      <c r="AH21" s="197"/>
    </row>
    <row r="22" spans="1:34" ht="14.4" x14ac:dyDescent="0.25">
      <c r="A22" s="197" t="str">
        <f>IF('1. Jahr'!I20="Einnahmen/Erlöse",'1. Jahr'!H20,"")</f>
        <v/>
      </c>
      <c r="B22" s="197" t="str">
        <f>IF('1. Jahr'!I20="priv. Mittel",'1. Jahr'!H20,"")</f>
        <v/>
      </c>
      <c r="C22" s="201" t="str">
        <f>IF('1. Jahr'!I20="Bundesag. Arbeit",'1. Jahr'!H20,"")</f>
        <v/>
      </c>
      <c r="D22" s="201" t="str">
        <f>IF('1. Jahr'!I20="andere Bundesm.",'1. Jahr'!H20,"")</f>
        <v/>
      </c>
      <c r="E22" s="201" t="str">
        <f>IF('1. Jahr'!I20="kommunale Mittel",'1. Jahr'!H20,"")</f>
        <v/>
      </c>
      <c r="F22" s="197" t="str">
        <f>IF('1. Jahr'!I20="sonst. öff. Mittel",'1. Jahr'!H20,"")</f>
        <v/>
      </c>
      <c r="H22" s="197" t="str">
        <f>IF('2. Jahr'!I20="Einnahmen/Erlöse",'2. Jahr'!H20,"")</f>
        <v/>
      </c>
      <c r="I22" s="197" t="str">
        <f>IF('2. Jahr'!I20="priv. Mittel",'2. Jahr'!H20,"")</f>
        <v/>
      </c>
      <c r="J22" s="201" t="str">
        <f>IF('2. Jahr'!I20="Bundesag. Arbeit",'2. Jahr'!H20,"")</f>
        <v/>
      </c>
      <c r="K22" s="201" t="str">
        <f>IF('2. Jahr'!I20="andere Bundesm.",'2. Jahr'!H20,"")</f>
        <v/>
      </c>
      <c r="L22" s="201" t="str">
        <f>IF('2. Jahr'!I20="kommunale Mittel",'2. Jahr'!H20,"")</f>
        <v/>
      </c>
      <c r="M22" s="197" t="str">
        <f>IF('2. Jahr'!I20="sonst. öff. Mittel",'2. Jahr'!H20,"")</f>
        <v/>
      </c>
      <c r="P22" s="204"/>
      <c r="Q22" s="204"/>
      <c r="R22" s="204"/>
      <c r="S22" s="204"/>
      <c r="T22" s="204"/>
      <c r="V22" s="204"/>
      <c r="W22" s="204"/>
      <c r="X22" s="204"/>
      <c r="Y22" s="197"/>
      <c r="Z22" s="204"/>
      <c r="AA22" s="204"/>
      <c r="AC22" s="204"/>
      <c r="AD22" s="204"/>
      <c r="AE22" s="204"/>
      <c r="AF22" s="204"/>
      <c r="AG22" s="204"/>
      <c r="AH22" s="197"/>
    </row>
    <row r="23" spans="1:34" ht="14.4" x14ac:dyDescent="0.25">
      <c r="A23" s="197" t="str">
        <f>IF('1. Jahr'!I21="Einnahmen/Erlöse",'1. Jahr'!H21,"")</f>
        <v/>
      </c>
      <c r="B23" s="197" t="str">
        <f>IF('1. Jahr'!I21="priv. Mittel",'1. Jahr'!H21,"")</f>
        <v/>
      </c>
      <c r="C23" s="201" t="str">
        <f>IF('1. Jahr'!I21="Bundesag. Arbeit",'1. Jahr'!H21,"")</f>
        <v/>
      </c>
      <c r="D23" s="201" t="str">
        <f>IF('1. Jahr'!I21="andere Bundesm.",'1. Jahr'!H21,"")</f>
        <v/>
      </c>
      <c r="E23" s="201" t="str">
        <f>IF('1. Jahr'!I21="kommunale Mittel",'1. Jahr'!H21,"")</f>
        <v/>
      </c>
      <c r="F23" s="197" t="str">
        <f>IF('1. Jahr'!I21="sonst. öff. Mittel",'1. Jahr'!H21,"")</f>
        <v/>
      </c>
      <c r="H23" s="197" t="str">
        <f>IF('2. Jahr'!I21="Einnahmen/Erlöse",'2. Jahr'!H21,"")</f>
        <v/>
      </c>
      <c r="I23" s="197" t="str">
        <f>IF('2. Jahr'!I21="priv. Mittel",'2. Jahr'!H21,"")</f>
        <v/>
      </c>
      <c r="J23" s="201" t="str">
        <f>IF('2. Jahr'!I21="Bundesag. Arbeit",'2. Jahr'!H21,"")</f>
        <v/>
      </c>
      <c r="K23" s="201" t="str">
        <f>IF('2. Jahr'!I21="andere Bundesm.",'2. Jahr'!H21,"")</f>
        <v/>
      </c>
      <c r="L23" s="201" t="str">
        <f>IF('2. Jahr'!I21="kommunale Mittel",'2. Jahr'!H21,"")</f>
        <v/>
      </c>
      <c r="M23" s="197" t="str">
        <f>IF('2. Jahr'!I21="sonst. öff. Mittel",'2. Jahr'!H21,"")</f>
        <v/>
      </c>
      <c r="P23" s="204"/>
      <c r="Q23" s="204"/>
      <c r="R23" s="204"/>
      <c r="S23" s="204"/>
      <c r="T23" s="204"/>
      <c r="V23" s="204"/>
      <c r="W23" s="204"/>
      <c r="X23" s="204"/>
      <c r="Y23" s="197"/>
      <c r="Z23" s="204"/>
      <c r="AA23" s="204"/>
      <c r="AC23" s="204"/>
      <c r="AD23" s="204"/>
      <c r="AE23" s="204"/>
      <c r="AF23" s="204"/>
      <c r="AG23" s="204"/>
      <c r="AH23" s="197"/>
    </row>
    <row r="24" spans="1:34" ht="14.4" x14ac:dyDescent="0.25">
      <c r="A24" s="197" t="str">
        <f>IF('1. Jahr'!I22="Einnahmen/Erlöse",'1. Jahr'!H22,"")</f>
        <v/>
      </c>
      <c r="B24" s="197" t="str">
        <f>IF('1. Jahr'!I22="priv. Mittel",'1. Jahr'!H22,"")</f>
        <v/>
      </c>
      <c r="C24" s="201" t="str">
        <f>IF('1. Jahr'!I22="Bundesag. Arbeit",'1. Jahr'!H22,"")</f>
        <v/>
      </c>
      <c r="D24" s="201" t="str">
        <f>IF('1. Jahr'!I22="andere Bundesm.",'1. Jahr'!H22,"")</f>
        <v/>
      </c>
      <c r="E24" s="201" t="str">
        <f>IF('1. Jahr'!I22="kommunale Mittel",'1. Jahr'!H22,"")</f>
        <v/>
      </c>
      <c r="F24" s="197" t="str">
        <f>IF('1. Jahr'!I22="sonst. öff. Mittel",'1. Jahr'!H22,"")</f>
        <v/>
      </c>
      <c r="H24" s="197" t="str">
        <f>IF('2. Jahr'!I22="Einnahmen/Erlöse",'2. Jahr'!H22,"")</f>
        <v/>
      </c>
      <c r="I24" s="197" t="str">
        <f>IF('2. Jahr'!I22="priv. Mittel",'2. Jahr'!H22,"")</f>
        <v/>
      </c>
      <c r="J24" s="201" t="str">
        <f>IF('2. Jahr'!I22="Bundesag. Arbeit",'2. Jahr'!H22,"")</f>
        <v/>
      </c>
      <c r="K24" s="201" t="str">
        <f>IF('2. Jahr'!I22="andere Bundesm.",'2. Jahr'!H22,"")</f>
        <v/>
      </c>
      <c r="L24" s="201" t="str">
        <f>IF('2. Jahr'!I22="kommunale Mittel",'2. Jahr'!H22,"")</f>
        <v/>
      </c>
      <c r="M24" s="197" t="str">
        <f>IF('2. Jahr'!I22="sonst. öff. Mittel",'2. Jahr'!H22,"")</f>
        <v/>
      </c>
      <c r="P24" s="204"/>
      <c r="Q24" s="204"/>
      <c r="R24" s="204"/>
      <c r="S24" s="204"/>
      <c r="T24" s="204"/>
      <c r="V24" s="204"/>
      <c r="W24" s="204"/>
      <c r="X24" s="204"/>
      <c r="Y24" s="197"/>
      <c r="Z24" s="204"/>
      <c r="AA24" s="204"/>
      <c r="AC24" s="204"/>
      <c r="AD24" s="204"/>
      <c r="AE24" s="204"/>
      <c r="AF24" s="204"/>
      <c r="AG24" s="204"/>
      <c r="AH24" s="197"/>
    </row>
    <row r="25" spans="1:34" ht="14.4" x14ac:dyDescent="0.25">
      <c r="A25" s="197" t="str">
        <f>IF('1. Jahr'!I23="Einnahmen/Erlöse",'1. Jahr'!H23,"")</f>
        <v/>
      </c>
      <c r="B25" s="197" t="str">
        <f>IF('1. Jahr'!I23="priv. Mittel",'1. Jahr'!H23,"")</f>
        <v/>
      </c>
      <c r="C25" s="201" t="str">
        <f>IF('1. Jahr'!I23="Bundesag. Arbeit",'1. Jahr'!H23,"")</f>
        <v/>
      </c>
      <c r="D25" s="201" t="str">
        <f>IF('1. Jahr'!I23="andere Bundesm.",'1. Jahr'!H23,"")</f>
        <v/>
      </c>
      <c r="E25" s="201" t="str">
        <f>IF('1. Jahr'!I23="kommunale Mittel",'1. Jahr'!H23,"")</f>
        <v/>
      </c>
      <c r="F25" s="197" t="str">
        <f>IF('1. Jahr'!I23="sonst. öff. Mittel",'1. Jahr'!H23,"")</f>
        <v/>
      </c>
      <c r="H25" s="197" t="str">
        <f>IF('2. Jahr'!I23="Einnahmen/Erlöse",'2. Jahr'!H23,"")</f>
        <v/>
      </c>
      <c r="I25" s="197" t="str">
        <f>IF('2. Jahr'!I23="priv. Mittel",'2. Jahr'!H23,"")</f>
        <v/>
      </c>
      <c r="J25" s="201" t="str">
        <f>IF('2. Jahr'!I23="Bundesag. Arbeit",'2. Jahr'!H23,"")</f>
        <v/>
      </c>
      <c r="K25" s="201" t="str">
        <f>IF('2. Jahr'!I23="andere Bundesm.",'2. Jahr'!H23,"")</f>
        <v/>
      </c>
      <c r="L25" s="201" t="str">
        <f>IF('2. Jahr'!I23="kommunale Mittel",'2. Jahr'!H23,"")</f>
        <v/>
      </c>
      <c r="M25" s="197" t="str">
        <f>IF('2. Jahr'!I23="sonst. öff. Mittel",'2. Jahr'!H23,"")</f>
        <v/>
      </c>
      <c r="P25" s="204"/>
      <c r="Q25" s="204"/>
      <c r="R25" s="204"/>
      <c r="S25" s="204"/>
      <c r="T25" s="204"/>
      <c r="V25" s="204"/>
      <c r="W25" s="204"/>
      <c r="X25" s="204"/>
      <c r="Y25" s="197"/>
      <c r="Z25" s="204"/>
      <c r="AA25" s="204"/>
      <c r="AC25" s="204"/>
      <c r="AD25" s="204"/>
      <c r="AE25" s="204"/>
      <c r="AF25" s="204"/>
      <c r="AG25" s="204"/>
      <c r="AH25" s="197"/>
    </row>
    <row r="26" spans="1:34" ht="14.4" x14ac:dyDescent="0.25">
      <c r="A26" s="197" t="str">
        <f>IF('1. Jahr'!I24="Einnahmen/Erlöse",'1. Jahr'!H24,"")</f>
        <v/>
      </c>
      <c r="B26" s="197" t="str">
        <f>IF('1. Jahr'!I24="priv. Mittel",'1. Jahr'!H24,"")</f>
        <v/>
      </c>
      <c r="C26" s="201" t="str">
        <f>IF('1. Jahr'!I24="Bundesag. Arbeit",'1. Jahr'!H24,"")</f>
        <v/>
      </c>
      <c r="D26" s="201" t="str">
        <f>IF('1. Jahr'!I24="andere Bundesm.",'1. Jahr'!H24,"")</f>
        <v/>
      </c>
      <c r="E26" s="201" t="str">
        <f>IF('1. Jahr'!I24="kommunale Mittel",'1. Jahr'!H24,"")</f>
        <v/>
      </c>
      <c r="F26" s="197" t="str">
        <f>IF('1. Jahr'!I24="sonst. öff. Mittel",'1. Jahr'!H24,"")</f>
        <v/>
      </c>
      <c r="H26" s="197" t="str">
        <f>IF('2. Jahr'!I24="Einnahmen/Erlöse",'2. Jahr'!H24,"")</f>
        <v/>
      </c>
      <c r="I26" s="197" t="str">
        <f>IF('2. Jahr'!I24="priv. Mittel",'2. Jahr'!H24,"")</f>
        <v/>
      </c>
      <c r="J26" s="201" t="str">
        <f>IF('2. Jahr'!I24="Bundesag. Arbeit",'2. Jahr'!H24,"")</f>
        <v/>
      </c>
      <c r="K26" s="201" t="str">
        <f>IF('2. Jahr'!I24="andere Bundesm.",'2. Jahr'!H24,"")</f>
        <v/>
      </c>
      <c r="L26" s="201" t="str">
        <f>IF('2. Jahr'!I24="kommunale Mittel",'2. Jahr'!H24,"")</f>
        <v/>
      </c>
      <c r="M26" s="197" t="str">
        <f>IF('2. Jahr'!I24="sonst. öff. Mittel",'2. Jahr'!H24,"")</f>
        <v/>
      </c>
      <c r="P26" s="204"/>
      <c r="Q26" s="204"/>
      <c r="R26" s="204"/>
      <c r="S26" s="204"/>
      <c r="T26" s="204"/>
      <c r="V26" s="204"/>
      <c r="W26" s="204"/>
      <c r="X26" s="204"/>
      <c r="Y26" s="197"/>
      <c r="Z26" s="204"/>
      <c r="AA26" s="204"/>
      <c r="AC26" s="204"/>
      <c r="AD26" s="204"/>
      <c r="AE26" s="204"/>
      <c r="AF26" s="204"/>
      <c r="AG26" s="204"/>
      <c r="AH26" s="197"/>
    </row>
    <row r="27" spans="1:34" ht="14.4" x14ac:dyDescent="0.25">
      <c r="A27" s="197" t="str">
        <f>IF('1. Jahr'!I25="Einnahmen/Erlöse",'1. Jahr'!H25,"")</f>
        <v/>
      </c>
      <c r="B27" s="197" t="str">
        <f>IF('1. Jahr'!I25="priv. Mittel",'1. Jahr'!H25,"")</f>
        <v/>
      </c>
      <c r="C27" s="201" t="str">
        <f>IF('1. Jahr'!I25="Bundesag. Arbeit",'1. Jahr'!H25,"")</f>
        <v/>
      </c>
      <c r="D27" s="201" t="str">
        <f>IF('1. Jahr'!I25="andere Bundesm.",'1. Jahr'!H25,"")</f>
        <v/>
      </c>
      <c r="E27" s="201" t="str">
        <f>IF('1. Jahr'!I25="kommunale Mittel",'1. Jahr'!H25,"")</f>
        <v/>
      </c>
      <c r="F27" s="197" t="str">
        <f>IF('1. Jahr'!I25="sonst. öff. Mittel",'1. Jahr'!H25,"")</f>
        <v/>
      </c>
      <c r="H27" s="197" t="str">
        <f>IF('2. Jahr'!I25="Einnahmen/Erlöse",'2. Jahr'!H25,"")</f>
        <v/>
      </c>
      <c r="I27" s="197" t="str">
        <f>IF('2. Jahr'!I25="priv. Mittel",'2. Jahr'!H25,"")</f>
        <v/>
      </c>
      <c r="J27" s="201" t="str">
        <f>IF('2. Jahr'!I25="Bundesag. Arbeit",'2. Jahr'!H25,"")</f>
        <v/>
      </c>
      <c r="K27" s="201" t="str">
        <f>IF('2. Jahr'!I25="andere Bundesm.",'2. Jahr'!H25,"")</f>
        <v/>
      </c>
      <c r="L27" s="201" t="str">
        <f>IF('2. Jahr'!I25="kommunale Mittel",'2. Jahr'!H25,"")</f>
        <v/>
      </c>
      <c r="M27" s="197" t="str">
        <f>IF('2. Jahr'!I25="sonst. öff. Mittel",'2. Jahr'!H25,"")</f>
        <v/>
      </c>
      <c r="P27" s="204"/>
      <c r="Q27" s="204"/>
      <c r="R27" s="204"/>
      <c r="S27" s="204"/>
      <c r="T27" s="204"/>
      <c r="V27" s="204"/>
      <c r="W27" s="204"/>
      <c r="X27" s="204"/>
      <c r="Y27" s="197"/>
      <c r="Z27" s="204"/>
      <c r="AA27" s="204"/>
      <c r="AC27" s="204"/>
      <c r="AD27" s="204"/>
      <c r="AE27" s="204"/>
      <c r="AF27" s="204"/>
      <c r="AG27" s="204"/>
      <c r="AH27" s="197"/>
    </row>
    <row r="28" spans="1:34" ht="14.4" x14ac:dyDescent="0.25">
      <c r="A28" s="197" t="str">
        <f>IF('1. Jahr'!I26="Einnahmen/Erlöse",'1. Jahr'!H26,"")</f>
        <v/>
      </c>
      <c r="B28" s="197" t="str">
        <f>IF('1. Jahr'!I26="priv. Mittel",'1. Jahr'!H26,"")</f>
        <v/>
      </c>
      <c r="C28" s="201" t="str">
        <f>IF('1. Jahr'!I26="Bundesag. Arbeit",'1. Jahr'!H26,"")</f>
        <v/>
      </c>
      <c r="D28" s="201" t="str">
        <f>IF('1. Jahr'!I26="andere Bundesm.",'1. Jahr'!H26,"")</f>
        <v/>
      </c>
      <c r="E28" s="201" t="str">
        <f>IF('1. Jahr'!I26="kommunale Mittel",'1. Jahr'!H26,"")</f>
        <v/>
      </c>
      <c r="F28" s="197" t="str">
        <f>IF('1. Jahr'!I26="sonst. öff. Mittel",'1. Jahr'!H26,"")</f>
        <v/>
      </c>
      <c r="H28" s="197" t="str">
        <f>IF('2. Jahr'!I26="Einnahmen/Erlöse",'2. Jahr'!H26,"")</f>
        <v/>
      </c>
      <c r="I28" s="197" t="str">
        <f>IF('2. Jahr'!I26="priv. Mittel",'2. Jahr'!H26,"")</f>
        <v/>
      </c>
      <c r="J28" s="201" t="str">
        <f>IF('2. Jahr'!I26="Bundesag. Arbeit",'2. Jahr'!H26,"")</f>
        <v/>
      </c>
      <c r="K28" s="201" t="str">
        <f>IF('2. Jahr'!I26="andere Bundesm.",'2. Jahr'!H26,"")</f>
        <v/>
      </c>
      <c r="L28" s="201" t="str">
        <f>IF('2. Jahr'!I26="kommunale Mittel",'2. Jahr'!H26,"")</f>
        <v/>
      </c>
      <c r="M28" s="197" t="str">
        <f>IF('2. Jahr'!I26="sonst. öff. Mittel",'2. Jahr'!H26,"")</f>
        <v/>
      </c>
      <c r="P28" s="204"/>
      <c r="Q28" s="204"/>
      <c r="R28" s="204"/>
      <c r="S28" s="204"/>
      <c r="T28" s="204"/>
      <c r="V28" s="204"/>
      <c r="W28" s="204"/>
      <c r="X28" s="204"/>
      <c r="Y28" s="197"/>
      <c r="Z28" s="204"/>
      <c r="AA28" s="204"/>
      <c r="AC28" s="204"/>
      <c r="AD28" s="204"/>
      <c r="AE28" s="204"/>
      <c r="AF28" s="204"/>
      <c r="AG28" s="204"/>
      <c r="AH28" s="197"/>
    </row>
    <row r="29" spans="1:34" ht="14.4" x14ac:dyDescent="0.25">
      <c r="A29" s="197" t="str">
        <f>IF('1. Jahr'!I27="Einnahmen/Erlöse",'1. Jahr'!H27,"")</f>
        <v/>
      </c>
      <c r="B29" s="197" t="str">
        <f>IF('1. Jahr'!I27="priv. Mittel",'1. Jahr'!H27,"")</f>
        <v/>
      </c>
      <c r="C29" s="201" t="str">
        <f>IF('1. Jahr'!I27="Bundesag. Arbeit",'1. Jahr'!H27,"")</f>
        <v/>
      </c>
      <c r="D29" s="201" t="str">
        <f>IF('1. Jahr'!I27="andere Bundesm.",'1. Jahr'!H27,"")</f>
        <v/>
      </c>
      <c r="E29" s="201" t="str">
        <f>IF('1. Jahr'!I27="kommunale Mittel",'1. Jahr'!H27,"")</f>
        <v/>
      </c>
      <c r="F29" s="197" t="str">
        <f>IF('1. Jahr'!I27="sonst. öff. Mittel",'1. Jahr'!H27,"")</f>
        <v/>
      </c>
      <c r="H29" s="197" t="str">
        <f>IF('2. Jahr'!I27="Einnahmen/Erlöse",'2. Jahr'!H27,"")</f>
        <v/>
      </c>
      <c r="I29" s="197" t="str">
        <f>IF('2. Jahr'!I27="priv. Mittel",'2. Jahr'!H27,"")</f>
        <v/>
      </c>
      <c r="J29" s="201" t="str">
        <f>IF('2. Jahr'!I27="Bundesag. Arbeit",'2. Jahr'!H27,"")</f>
        <v/>
      </c>
      <c r="K29" s="201" t="str">
        <f>IF('2. Jahr'!I27="andere Bundesm.",'2. Jahr'!H27,"")</f>
        <v/>
      </c>
      <c r="L29" s="201" t="str">
        <f>IF('2. Jahr'!I27="kommunale Mittel",'2. Jahr'!H27,"")</f>
        <v/>
      </c>
      <c r="M29" s="197" t="str">
        <f>IF('2. Jahr'!I27="sonst. öff. Mittel",'2. Jahr'!H27,"")</f>
        <v/>
      </c>
      <c r="P29" s="204"/>
      <c r="Q29" s="204"/>
      <c r="R29" s="204"/>
      <c r="S29" s="204"/>
      <c r="T29" s="204"/>
      <c r="V29" s="204"/>
      <c r="W29" s="204"/>
      <c r="X29" s="204"/>
      <c r="Y29" s="197"/>
      <c r="Z29" s="204"/>
      <c r="AA29" s="204"/>
      <c r="AC29" s="204"/>
      <c r="AD29" s="204"/>
      <c r="AE29" s="204"/>
      <c r="AF29" s="204"/>
      <c r="AG29" s="204"/>
      <c r="AH29" s="197"/>
    </row>
    <row r="30" spans="1:34" ht="14.4" x14ac:dyDescent="0.25">
      <c r="A30" s="197" t="str">
        <f>IF('1. Jahr'!I28="Einnahmen/Erlöse",'1. Jahr'!H28,"")</f>
        <v/>
      </c>
      <c r="B30" s="197" t="str">
        <f>IF('1. Jahr'!I28="priv. Mittel",'1. Jahr'!H28,"")</f>
        <v/>
      </c>
      <c r="C30" s="201" t="str">
        <f>IF('1. Jahr'!I28="Bundesag. Arbeit",'1. Jahr'!H28,"")</f>
        <v/>
      </c>
      <c r="D30" s="201" t="str">
        <f>IF('1. Jahr'!I28="andere Bundesm.",'1. Jahr'!H28,"")</f>
        <v/>
      </c>
      <c r="E30" s="201" t="str">
        <f>IF('1. Jahr'!I28="kommunale Mittel",'1. Jahr'!H28,"")</f>
        <v/>
      </c>
      <c r="F30" s="197" t="str">
        <f>IF('1. Jahr'!I28="sonst. öff. Mittel",'1. Jahr'!H28,"")</f>
        <v/>
      </c>
      <c r="H30" s="197" t="str">
        <f>IF('2. Jahr'!I28="Einnahmen/Erlöse",'2. Jahr'!H28,"")</f>
        <v/>
      </c>
      <c r="I30" s="197" t="str">
        <f>IF('2. Jahr'!I28="priv. Mittel",'2. Jahr'!H28,"")</f>
        <v/>
      </c>
      <c r="J30" s="201" t="str">
        <f>IF('2. Jahr'!I28="Bundesag. Arbeit",'2. Jahr'!H28,"")</f>
        <v/>
      </c>
      <c r="K30" s="201" t="str">
        <f>IF('2. Jahr'!I28="andere Bundesm.",'2. Jahr'!H28,"")</f>
        <v/>
      </c>
      <c r="L30" s="201" t="str">
        <f>IF('2. Jahr'!I28="kommunale Mittel",'2. Jahr'!H28,"")</f>
        <v/>
      </c>
      <c r="M30" s="197" t="str">
        <f>IF('2. Jahr'!I28="sonst. öff. Mittel",'2. Jahr'!H28,"")</f>
        <v/>
      </c>
      <c r="P30" s="204"/>
      <c r="Q30" s="204"/>
      <c r="R30" s="204"/>
      <c r="S30" s="204"/>
      <c r="T30" s="204"/>
      <c r="V30" s="204"/>
      <c r="W30" s="204"/>
      <c r="X30" s="204"/>
      <c r="Y30" s="197"/>
      <c r="Z30" s="204"/>
      <c r="AA30" s="204"/>
      <c r="AC30" s="204"/>
      <c r="AD30" s="204"/>
      <c r="AE30" s="204"/>
      <c r="AF30" s="204"/>
      <c r="AG30" s="204"/>
      <c r="AH30" s="197"/>
    </row>
    <row r="31" spans="1:34" ht="14.4" x14ac:dyDescent="0.25">
      <c r="A31" s="197" t="str">
        <f>IF('1. Jahr'!I29="Einnahmen/Erlöse",'1. Jahr'!H29,"")</f>
        <v/>
      </c>
      <c r="B31" s="197" t="str">
        <f>IF('1. Jahr'!I29="priv. Mittel",'1. Jahr'!H29,"")</f>
        <v/>
      </c>
      <c r="C31" s="201" t="str">
        <f>IF('1. Jahr'!I29="Bundesag. Arbeit",'1. Jahr'!H29,"")</f>
        <v/>
      </c>
      <c r="D31" s="201" t="str">
        <f>IF('1. Jahr'!I29="andere Bundesm.",'1. Jahr'!H29,"")</f>
        <v/>
      </c>
      <c r="E31" s="201" t="str">
        <f>IF('1. Jahr'!I29="kommunale Mittel",'1. Jahr'!H29,"")</f>
        <v/>
      </c>
      <c r="F31" s="197" t="str">
        <f>IF('1. Jahr'!I29="sonst. öff. Mittel",'1. Jahr'!H29,"")</f>
        <v/>
      </c>
      <c r="H31" s="197" t="str">
        <f>IF('2. Jahr'!I29="Einnahmen/Erlöse",'2. Jahr'!H29,"")</f>
        <v/>
      </c>
      <c r="I31" s="197" t="str">
        <f>IF('2. Jahr'!I29="priv. Mittel",'2. Jahr'!H29,"")</f>
        <v/>
      </c>
      <c r="J31" s="201" t="str">
        <f>IF('2. Jahr'!I29="Bundesag. Arbeit",'2. Jahr'!H29,"")</f>
        <v/>
      </c>
      <c r="K31" s="201" t="str">
        <f>IF('2. Jahr'!I29="andere Bundesm.",'2. Jahr'!H29,"")</f>
        <v/>
      </c>
      <c r="L31" s="201" t="str">
        <f>IF('2. Jahr'!I29="kommunale Mittel",'2. Jahr'!H29,"")</f>
        <v/>
      </c>
      <c r="M31" s="197" t="str">
        <f>IF('2. Jahr'!I29="sonst. öff. Mittel",'2. Jahr'!H29,"")</f>
        <v/>
      </c>
      <c r="P31" s="204"/>
      <c r="Q31" s="204"/>
      <c r="R31" s="204"/>
      <c r="S31" s="204"/>
      <c r="T31" s="204"/>
      <c r="V31" s="204"/>
      <c r="W31" s="204"/>
      <c r="X31" s="204"/>
      <c r="Y31" s="197"/>
      <c r="Z31" s="204"/>
      <c r="AA31" s="204"/>
      <c r="AC31" s="204"/>
      <c r="AD31" s="204"/>
      <c r="AE31" s="204"/>
      <c r="AF31" s="204"/>
      <c r="AG31" s="204"/>
      <c r="AH31" s="197"/>
    </row>
    <row r="32" spans="1:34" ht="14.4" x14ac:dyDescent="0.25">
      <c r="A32" s="197" t="str">
        <f>IF('1. Jahr'!I30="Einnahmen/Erlöse",'1. Jahr'!H30,"")</f>
        <v/>
      </c>
      <c r="B32" s="197" t="str">
        <f>IF('1. Jahr'!I30="priv. Mittel",'1. Jahr'!H30,"")</f>
        <v/>
      </c>
      <c r="C32" s="201" t="str">
        <f>IF('1. Jahr'!I30="Bundesag. Arbeit",'1. Jahr'!H30,"")</f>
        <v/>
      </c>
      <c r="D32" s="201" t="str">
        <f>IF('1. Jahr'!I30="andere Bundesm.",'1. Jahr'!H30,"")</f>
        <v/>
      </c>
      <c r="E32" s="201" t="str">
        <f>IF('1. Jahr'!I30="kommunale Mittel",'1. Jahr'!H30,"")</f>
        <v/>
      </c>
      <c r="F32" s="197" t="str">
        <f>IF('1. Jahr'!I30="sonst. öff. Mittel",'1. Jahr'!H30,"")</f>
        <v/>
      </c>
      <c r="H32" s="197" t="str">
        <f>IF('2. Jahr'!I30="Einnahmen/Erlöse",'2. Jahr'!H30,"")</f>
        <v/>
      </c>
      <c r="I32" s="197" t="str">
        <f>IF('2. Jahr'!I30="priv. Mittel",'2. Jahr'!H30,"")</f>
        <v/>
      </c>
      <c r="J32" s="201" t="str">
        <f>IF('2. Jahr'!I30="Bundesag. Arbeit",'2. Jahr'!H30,"")</f>
        <v/>
      </c>
      <c r="K32" s="201" t="str">
        <f>IF('2. Jahr'!I30="andere Bundesm.",'2. Jahr'!H30,"")</f>
        <v/>
      </c>
      <c r="L32" s="201" t="str">
        <f>IF('2. Jahr'!I30="kommunale Mittel",'2. Jahr'!H30,"")</f>
        <v/>
      </c>
      <c r="M32" s="197" t="str">
        <f>IF('2. Jahr'!I30="sonst. öff. Mittel",'2. Jahr'!H30,"")</f>
        <v/>
      </c>
      <c r="P32" s="204"/>
      <c r="Q32" s="204"/>
      <c r="R32" s="204"/>
      <c r="S32" s="204"/>
      <c r="T32" s="204"/>
      <c r="V32" s="204"/>
      <c r="W32" s="204"/>
      <c r="X32" s="204"/>
      <c r="Y32" s="197"/>
      <c r="Z32" s="204"/>
      <c r="AA32" s="204"/>
      <c r="AC32" s="204"/>
      <c r="AD32" s="204"/>
      <c r="AE32" s="204"/>
      <c r="AF32" s="204"/>
      <c r="AG32" s="204"/>
      <c r="AH32" s="197"/>
    </row>
    <row r="33" spans="1:34" ht="14.4" x14ac:dyDescent="0.25">
      <c r="A33" s="197" t="str">
        <f>IF('1. Jahr'!I31="Einnahmen/Erlöse",'1. Jahr'!H31,"")</f>
        <v/>
      </c>
      <c r="B33" s="197" t="str">
        <f>IF('1. Jahr'!I31="priv. Mittel",'1. Jahr'!H31,"")</f>
        <v/>
      </c>
      <c r="C33" s="201" t="str">
        <f>IF('1. Jahr'!I31="Bundesag. Arbeit",'1. Jahr'!H31,"")</f>
        <v/>
      </c>
      <c r="D33" s="201" t="str">
        <f>IF('1. Jahr'!I31="andere Bundesm.",'1. Jahr'!H31,"")</f>
        <v/>
      </c>
      <c r="E33" s="201" t="str">
        <f>IF('1. Jahr'!I31="kommunale Mittel",'1. Jahr'!H31,"")</f>
        <v/>
      </c>
      <c r="F33" s="197" t="str">
        <f>IF('1. Jahr'!I31="sonst. öff. Mittel",'1. Jahr'!H31,"")</f>
        <v/>
      </c>
      <c r="H33" s="197" t="str">
        <f>IF('2. Jahr'!I31="Einnahmen/Erlöse",'2. Jahr'!H31,"")</f>
        <v/>
      </c>
      <c r="I33" s="197" t="str">
        <f>IF('2. Jahr'!I31="priv. Mittel",'2. Jahr'!H31,"")</f>
        <v/>
      </c>
      <c r="J33" s="201" t="str">
        <f>IF('2. Jahr'!I31="Bundesag. Arbeit",'2. Jahr'!H31,"")</f>
        <v/>
      </c>
      <c r="K33" s="201" t="str">
        <f>IF('2. Jahr'!I31="andere Bundesm.",'2. Jahr'!H31,"")</f>
        <v/>
      </c>
      <c r="L33" s="201" t="str">
        <f>IF('2. Jahr'!I31="kommunale Mittel",'2. Jahr'!H31,"")</f>
        <v/>
      </c>
      <c r="M33" s="197" t="str">
        <f>IF('2. Jahr'!I31="sonst. öff. Mittel",'2. Jahr'!H31,"")</f>
        <v/>
      </c>
      <c r="P33" s="204"/>
      <c r="Q33" s="204"/>
      <c r="R33" s="204"/>
      <c r="S33" s="204"/>
      <c r="T33" s="204"/>
      <c r="V33" s="204"/>
      <c r="W33" s="204"/>
      <c r="X33" s="204"/>
      <c r="Y33" s="197"/>
      <c r="Z33" s="204"/>
      <c r="AA33" s="204"/>
      <c r="AC33" s="204"/>
      <c r="AD33" s="204"/>
      <c r="AE33" s="204"/>
      <c r="AF33" s="204"/>
      <c r="AG33" s="204"/>
      <c r="AH33" s="197"/>
    </row>
    <row r="34" spans="1:34" ht="14.4" x14ac:dyDescent="0.25">
      <c r="A34" s="197" t="str">
        <f>IF('1. Jahr'!I32="Einnahmen/Erlöse",'1. Jahr'!H32,"")</f>
        <v/>
      </c>
      <c r="B34" s="197" t="str">
        <f>IF('1. Jahr'!I32="priv. Mittel",'1. Jahr'!H32,"")</f>
        <v/>
      </c>
      <c r="C34" s="201" t="str">
        <f>IF('1. Jahr'!I32="Bundesag. Arbeit",'1. Jahr'!H32,"")</f>
        <v/>
      </c>
      <c r="D34" s="201" t="str">
        <f>IF('1. Jahr'!I32="andere Bundesm.",'1. Jahr'!H32,"")</f>
        <v/>
      </c>
      <c r="E34" s="201" t="str">
        <f>IF('1. Jahr'!I32="kommunale Mittel",'1. Jahr'!H32,"")</f>
        <v/>
      </c>
      <c r="F34" s="197" t="str">
        <f>IF('1. Jahr'!I32="sonst. öff. Mittel",'1. Jahr'!H32,"")</f>
        <v/>
      </c>
      <c r="H34" s="197" t="str">
        <f>IF('2. Jahr'!I32="Einnahmen/Erlöse",'2. Jahr'!H32,"")</f>
        <v/>
      </c>
      <c r="I34" s="197" t="str">
        <f>IF('2. Jahr'!I32="priv. Mittel",'2. Jahr'!H32,"")</f>
        <v/>
      </c>
      <c r="J34" s="201" t="str">
        <f>IF('2. Jahr'!I32="Bundesag. Arbeit",'2. Jahr'!H32,"")</f>
        <v/>
      </c>
      <c r="K34" s="201" t="str">
        <f>IF('2. Jahr'!I32="andere Bundesm.",'2. Jahr'!H32,"")</f>
        <v/>
      </c>
      <c r="L34" s="201" t="str">
        <f>IF('2. Jahr'!I32="kommunale Mittel",'2. Jahr'!H32,"")</f>
        <v/>
      </c>
      <c r="M34" s="197" t="str">
        <f>IF('2. Jahr'!I32="sonst. öff. Mittel",'2. Jahr'!H32,"")</f>
        <v/>
      </c>
      <c r="P34" s="204"/>
      <c r="Q34" s="204"/>
      <c r="R34" s="204"/>
      <c r="S34" s="204"/>
      <c r="T34" s="204"/>
      <c r="V34" s="204"/>
      <c r="W34" s="204"/>
      <c r="X34" s="204"/>
      <c r="Y34" s="197"/>
      <c r="Z34" s="204"/>
      <c r="AA34" s="204"/>
      <c r="AC34" s="204"/>
      <c r="AD34" s="204"/>
      <c r="AE34" s="204"/>
      <c r="AF34" s="204"/>
      <c r="AG34" s="204"/>
      <c r="AH34" s="197"/>
    </row>
    <row r="35" spans="1:34" ht="14.4" x14ac:dyDescent="0.25">
      <c r="A35" s="197" t="str">
        <f>IF('1. Jahr'!I33="Einnahmen/Erlöse",'1. Jahr'!H33,"")</f>
        <v/>
      </c>
      <c r="B35" s="197" t="str">
        <f>IF('1. Jahr'!I33="priv. Mittel",'1. Jahr'!H33,"")</f>
        <v/>
      </c>
      <c r="C35" s="201" t="str">
        <f>IF('1. Jahr'!I33="Bundesag. Arbeit",'1. Jahr'!H33,"")</f>
        <v/>
      </c>
      <c r="D35" s="201" t="str">
        <f>IF('1. Jahr'!I33="andere Bundesm.",'1. Jahr'!H33,"")</f>
        <v/>
      </c>
      <c r="E35" s="201" t="str">
        <f>IF('1. Jahr'!I33="kommunale Mittel",'1. Jahr'!H33,"")</f>
        <v/>
      </c>
      <c r="F35" s="197" t="str">
        <f>IF('1. Jahr'!I33="sonst. öff. Mittel",'1. Jahr'!H33,"")</f>
        <v/>
      </c>
      <c r="H35" s="197" t="str">
        <f>IF('2. Jahr'!I33="Einnahmen/Erlöse",'2. Jahr'!H33,"")</f>
        <v/>
      </c>
      <c r="I35" s="197" t="str">
        <f>IF('2. Jahr'!I33="priv. Mittel",'2. Jahr'!H33,"")</f>
        <v/>
      </c>
      <c r="J35" s="201" t="str">
        <f>IF('2. Jahr'!I33="Bundesag. Arbeit",'2. Jahr'!H33,"")</f>
        <v/>
      </c>
      <c r="K35" s="201" t="str">
        <f>IF('2. Jahr'!I33="andere Bundesm.",'2. Jahr'!H33,"")</f>
        <v/>
      </c>
      <c r="L35" s="201" t="str">
        <f>IF('2. Jahr'!I33="kommunale Mittel",'2. Jahr'!H33,"")</f>
        <v/>
      </c>
      <c r="M35" s="197" t="str">
        <f>IF('2. Jahr'!I33="sonst. öff. Mittel",'2. Jahr'!H33,"")</f>
        <v/>
      </c>
      <c r="P35" s="204"/>
      <c r="Q35" s="204"/>
      <c r="R35" s="204"/>
      <c r="S35" s="204"/>
      <c r="T35" s="204"/>
      <c r="V35" s="204"/>
      <c r="W35" s="204"/>
      <c r="X35" s="204"/>
      <c r="Y35" s="197"/>
      <c r="Z35" s="204"/>
      <c r="AA35" s="204"/>
      <c r="AC35" s="204"/>
      <c r="AD35" s="204"/>
      <c r="AE35" s="204"/>
      <c r="AF35" s="204"/>
      <c r="AG35" s="204"/>
      <c r="AH35" s="197"/>
    </row>
    <row r="36" spans="1:34" ht="14.4" x14ac:dyDescent="0.25">
      <c r="A36" s="197" t="str">
        <f>IF('1. Jahr'!I34="Einnahmen/Erlöse",'1. Jahr'!H34,"")</f>
        <v/>
      </c>
      <c r="B36" s="197" t="str">
        <f>IF('1. Jahr'!I34="priv. Mittel",'1. Jahr'!H34,"")</f>
        <v/>
      </c>
      <c r="C36" s="201" t="str">
        <f>IF('1. Jahr'!I34="Bundesag. Arbeit",'1. Jahr'!H34,"")</f>
        <v/>
      </c>
      <c r="D36" s="201" t="str">
        <f>IF('1. Jahr'!I34="andere Bundesm.",'1. Jahr'!H34,"")</f>
        <v/>
      </c>
      <c r="E36" s="201" t="str">
        <f>IF('1. Jahr'!I34="kommunale Mittel",'1. Jahr'!H34,"")</f>
        <v/>
      </c>
      <c r="F36" s="197" t="str">
        <f>IF('1. Jahr'!I34="sonst. öff. Mittel",'1. Jahr'!H34,"")</f>
        <v/>
      </c>
      <c r="H36" s="197" t="str">
        <f>IF('2. Jahr'!I34="Einnahmen/Erlöse",'2. Jahr'!H34,"")</f>
        <v/>
      </c>
      <c r="I36" s="197" t="str">
        <f>IF('2. Jahr'!I34="priv. Mittel",'2. Jahr'!H34,"")</f>
        <v/>
      </c>
      <c r="J36" s="201" t="str">
        <f>IF('2. Jahr'!I34="Bundesag. Arbeit",'2. Jahr'!H34,"")</f>
        <v/>
      </c>
      <c r="K36" s="201" t="str">
        <f>IF('2. Jahr'!I34="andere Bundesm.",'2. Jahr'!H34,"")</f>
        <v/>
      </c>
      <c r="L36" s="201" t="str">
        <f>IF('2. Jahr'!I34="kommunale Mittel",'2. Jahr'!H34,"")</f>
        <v/>
      </c>
      <c r="M36" s="197" t="str">
        <f>IF('2. Jahr'!I34="sonst. öff. Mittel",'2. Jahr'!H34,"")</f>
        <v/>
      </c>
      <c r="P36" s="204"/>
      <c r="Q36" s="204"/>
      <c r="R36" s="204"/>
      <c r="S36" s="204"/>
      <c r="T36" s="204"/>
      <c r="V36" s="204"/>
      <c r="W36" s="204"/>
      <c r="X36" s="204"/>
      <c r="Y36" s="197"/>
      <c r="Z36" s="204"/>
      <c r="AA36" s="204"/>
      <c r="AC36" s="204"/>
      <c r="AD36" s="204"/>
      <c r="AE36" s="204"/>
      <c r="AF36" s="204"/>
      <c r="AG36" s="204"/>
      <c r="AH36" s="197"/>
    </row>
    <row r="37" spans="1:34" ht="14.4" x14ac:dyDescent="0.25">
      <c r="A37" s="197" t="str">
        <f>IF('1. Jahr'!I35="Einnahmen/Erlöse",'1. Jahr'!H35,"")</f>
        <v/>
      </c>
      <c r="B37" s="197" t="str">
        <f>IF('1. Jahr'!I35="priv. Mittel",'1. Jahr'!H35,"")</f>
        <v/>
      </c>
      <c r="C37" s="201" t="str">
        <f>IF('1. Jahr'!I35="Bundesag. Arbeit",'1. Jahr'!H35,"")</f>
        <v/>
      </c>
      <c r="D37" s="201" t="str">
        <f>IF('1. Jahr'!I35="andere Bundesm.",'1. Jahr'!H35,"")</f>
        <v/>
      </c>
      <c r="E37" s="201" t="str">
        <f>IF('1. Jahr'!I35="kommunale Mittel",'1. Jahr'!H35,"")</f>
        <v/>
      </c>
      <c r="F37" s="197" t="str">
        <f>IF('1. Jahr'!I35="sonst. öff. Mittel",'1. Jahr'!H35,"")</f>
        <v/>
      </c>
      <c r="H37" s="197" t="str">
        <f>IF('2. Jahr'!I35="Einnahmen/Erlöse",'2. Jahr'!H35,"")</f>
        <v/>
      </c>
      <c r="I37" s="197" t="str">
        <f>IF('2. Jahr'!I35="priv. Mittel",'2. Jahr'!H35,"")</f>
        <v/>
      </c>
      <c r="J37" s="201" t="str">
        <f>IF('2. Jahr'!I35="Bundesag. Arbeit",'2. Jahr'!H35,"")</f>
        <v/>
      </c>
      <c r="K37" s="201" t="str">
        <f>IF('2. Jahr'!I35="andere Bundesm.",'2. Jahr'!H35,"")</f>
        <v/>
      </c>
      <c r="L37" s="201" t="str">
        <f>IF('2. Jahr'!I35="kommunale Mittel",'2. Jahr'!H35,"")</f>
        <v/>
      </c>
      <c r="M37" s="197" t="str">
        <f>IF('2. Jahr'!I35="sonst. öff. Mittel",'2. Jahr'!H35,"")</f>
        <v/>
      </c>
      <c r="P37" s="204"/>
      <c r="Q37" s="204"/>
      <c r="R37" s="204"/>
      <c r="S37" s="204"/>
      <c r="T37" s="204"/>
      <c r="V37" s="204"/>
      <c r="W37" s="204"/>
      <c r="X37" s="204"/>
      <c r="Y37" s="197"/>
      <c r="Z37" s="204"/>
      <c r="AA37" s="204"/>
      <c r="AC37" s="204"/>
      <c r="AD37" s="204"/>
      <c r="AE37" s="204"/>
      <c r="AF37" s="204"/>
      <c r="AG37" s="204"/>
      <c r="AH37" s="197"/>
    </row>
    <row r="38" spans="1:34" ht="14.4" x14ac:dyDescent="0.25">
      <c r="A38" s="197" t="str">
        <f>IF('1. Jahr'!I36="Einnahmen/Erlöse",'1. Jahr'!H36,"")</f>
        <v/>
      </c>
      <c r="B38" s="197" t="str">
        <f>IF('1. Jahr'!I36="priv. Mittel",'1. Jahr'!H36,"")</f>
        <v/>
      </c>
      <c r="C38" s="201" t="str">
        <f>IF('1. Jahr'!I36="Bundesag. Arbeit",'1. Jahr'!H36,"")</f>
        <v/>
      </c>
      <c r="D38" s="201" t="str">
        <f>IF('1. Jahr'!I36="andere Bundesm.",'1. Jahr'!H36,"")</f>
        <v/>
      </c>
      <c r="E38" s="201" t="str">
        <f>IF('1. Jahr'!I36="kommunale Mittel",'1. Jahr'!H36,"")</f>
        <v/>
      </c>
      <c r="F38" s="197" t="str">
        <f>IF('1. Jahr'!I36="sonst. öff. Mittel",'1. Jahr'!H36,"")</f>
        <v/>
      </c>
      <c r="H38" s="197" t="str">
        <f>IF('2. Jahr'!I36="Einnahmen/Erlöse",'2. Jahr'!H36,"")</f>
        <v/>
      </c>
      <c r="I38" s="197" t="str">
        <f>IF('2. Jahr'!I36="priv. Mittel",'2. Jahr'!H36,"")</f>
        <v/>
      </c>
      <c r="J38" s="201" t="str">
        <f>IF('2. Jahr'!I36="Bundesag. Arbeit",'2. Jahr'!H36,"")</f>
        <v/>
      </c>
      <c r="K38" s="201" t="str">
        <f>IF('2. Jahr'!I36="andere Bundesm.",'2. Jahr'!H36,"")</f>
        <v/>
      </c>
      <c r="L38" s="201" t="str">
        <f>IF('2. Jahr'!I36="kommunale Mittel",'2. Jahr'!H36,"")</f>
        <v/>
      </c>
      <c r="M38" s="197" t="str">
        <f>IF('2. Jahr'!I36="sonst. öff. Mittel",'2. Jahr'!H36,"")</f>
        <v/>
      </c>
      <c r="P38" s="204"/>
      <c r="Q38" s="204"/>
      <c r="R38" s="204"/>
      <c r="S38" s="204"/>
      <c r="T38" s="204"/>
      <c r="V38" s="204"/>
      <c r="W38" s="204"/>
      <c r="X38" s="204"/>
      <c r="Y38" s="197"/>
      <c r="Z38" s="204"/>
      <c r="AA38" s="204"/>
      <c r="AC38" s="204"/>
      <c r="AD38" s="204"/>
      <c r="AE38" s="204"/>
      <c r="AF38" s="204"/>
      <c r="AG38" s="204"/>
      <c r="AH38" s="197"/>
    </row>
    <row r="39" spans="1:34" ht="14.4" x14ac:dyDescent="0.25">
      <c r="A39" s="197" t="str">
        <f>IF('1. Jahr'!I37="Einnahmen/Erlöse",'1. Jahr'!H37,"")</f>
        <v/>
      </c>
      <c r="B39" s="197" t="str">
        <f>IF('1. Jahr'!I37="priv. Mittel",'1. Jahr'!H37,"")</f>
        <v/>
      </c>
      <c r="C39" s="201" t="str">
        <f>IF('1. Jahr'!I37="Bundesag. Arbeit",'1. Jahr'!H37,"")</f>
        <v/>
      </c>
      <c r="D39" s="201" t="str">
        <f>IF('1. Jahr'!I37="andere Bundesm.",'1. Jahr'!H37,"")</f>
        <v/>
      </c>
      <c r="E39" s="201" t="str">
        <f>IF('1. Jahr'!I37="kommunale Mittel",'1. Jahr'!H37,"")</f>
        <v/>
      </c>
      <c r="F39" s="197" t="str">
        <f>IF('1. Jahr'!I37="sonst. öff. Mittel",'1. Jahr'!H37,"")</f>
        <v/>
      </c>
      <c r="H39" s="197" t="str">
        <f>IF('2. Jahr'!I37="Einnahmen/Erlöse",'2. Jahr'!H37,"")</f>
        <v/>
      </c>
      <c r="I39" s="197" t="str">
        <f>IF('2. Jahr'!I37="priv. Mittel",'2. Jahr'!H37,"")</f>
        <v/>
      </c>
      <c r="J39" s="201" t="str">
        <f>IF('2. Jahr'!I37="Bundesag. Arbeit",'2. Jahr'!H37,"")</f>
        <v/>
      </c>
      <c r="K39" s="201" t="str">
        <f>IF('2. Jahr'!I37="andere Bundesm.",'2. Jahr'!H37,"")</f>
        <v/>
      </c>
      <c r="L39" s="201" t="str">
        <f>IF('2. Jahr'!I37="kommunale Mittel",'2. Jahr'!H37,"")</f>
        <v/>
      </c>
      <c r="M39" s="197" t="str">
        <f>IF('2. Jahr'!I37="sonst. öff. Mittel",'2. Jahr'!H37,"")</f>
        <v/>
      </c>
      <c r="P39" s="204"/>
      <c r="Q39" s="204"/>
      <c r="R39" s="204"/>
      <c r="S39" s="204"/>
      <c r="T39" s="204"/>
      <c r="V39" s="204"/>
      <c r="W39" s="204"/>
      <c r="X39" s="204"/>
      <c r="Y39" s="197"/>
      <c r="Z39" s="204"/>
      <c r="AA39" s="204"/>
      <c r="AC39" s="204"/>
      <c r="AD39" s="204"/>
      <c r="AE39" s="204"/>
      <c r="AF39" s="204"/>
      <c r="AG39" s="204"/>
      <c r="AH39" s="197"/>
    </row>
    <row r="40" spans="1:34" ht="14.4" x14ac:dyDescent="0.25">
      <c r="A40" s="197" t="str">
        <f>IF('1. Jahr'!I38="Einnahmen/Erlöse",'1. Jahr'!H38,"")</f>
        <v/>
      </c>
      <c r="B40" s="197" t="str">
        <f>IF('1. Jahr'!I38="priv. Mittel",'1. Jahr'!H38,"")</f>
        <v/>
      </c>
      <c r="C40" s="201" t="str">
        <f>IF('1. Jahr'!I38="Bundesag. Arbeit",'1. Jahr'!H38,"")</f>
        <v/>
      </c>
      <c r="D40" s="201" t="str">
        <f>IF('1. Jahr'!I38="andere Bundesm.",'1. Jahr'!H38,"")</f>
        <v/>
      </c>
      <c r="E40" s="201" t="str">
        <f>IF('1. Jahr'!I38="kommunale Mittel",'1. Jahr'!H38,"")</f>
        <v/>
      </c>
      <c r="F40" s="197" t="str">
        <f>IF('1. Jahr'!I38="sonst. öff. Mittel",'1. Jahr'!H38,"")</f>
        <v/>
      </c>
      <c r="H40" s="197" t="str">
        <f>IF('2. Jahr'!I38="Einnahmen/Erlöse",'2. Jahr'!H38,"")</f>
        <v/>
      </c>
      <c r="I40" s="197" t="str">
        <f>IF('2. Jahr'!I38="priv. Mittel",'2. Jahr'!H38,"")</f>
        <v/>
      </c>
      <c r="J40" s="201" t="str">
        <f>IF('2. Jahr'!I38="Bundesag. Arbeit",'2. Jahr'!H38,"")</f>
        <v/>
      </c>
      <c r="K40" s="201" t="str">
        <f>IF('2. Jahr'!I38="andere Bundesm.",'2. Jahr'!H38,"")</f>
        <v/>
      </c>
      <c r="L40" s="201" t="str">
        <f>IF('2. Jahr'!I38="kommunale Mittel",'2. Jahr'!H38,"")</f>
        <v/>
      </c>
      <c r="M40" s="197" t="str">
        <f>IF('2. Jahr'!I38="sonst. öff. Mittel",'2. Jahr'!H38,"")</f>
        <v/>
      </c>
      <c r="P40" s="204"/>
      <c r="Q40" s="204"/>
      <c r="R40" s="204"/>
      <c r="S40" s="204"/>
      <c r="T40" s="204"/>
      <c r="V40" s="204"/>
      <c r="W40" s="204"/>
      <c r="X40" s="204"/>
      <c r="Y40" s="197"/>
      <c r="Z40" s="204"/>
      <c r="AA40" s="204"/>
      <c r="AC40" s="204"/>
      <c r="AD40" s="204"/>
      <c r="AE40" s="204"/>
      <c r="AF40" s="204"/>
      <c r="AG40" s="204"/>
      <c r="AH40" s="197"/>
    </row>
    <row r="41" spans="1:34" ht="14.4" x14ac:dyDescent="0.25">
      <c r="A41" s="197" t="str">
        <f>IF('1. Jahr'!I39="Einnahmen/Erlöse",'1. Jahr'!H39,"")</f>
        <v/>
      </c>
      <c r="B41" s="197" t="str">
        <f>IF('1. Jahr'!I39="priv. Mittel",'1. Jahr'!H39,"")</f>
        <v/>
      </c>
      <c r="C41" s="201" t="str">
        <f>IF('1. Jahr'!I39="Bundesag. Arbeit",'1. Jahr'!H39,"")</f>
        <v/>
      </c>
      <c r="D41" s="201" t="str">
        <f>IF('1. Jahr'!I39="andere Bundesm.",'1. Jahr'!H39,"")</f>
        <v/>
      </c>
      <c r="E41" s="201" t="str">
        <f>IF('1. Jahr'!I39="kommunale Mittel",'1. Jahr'!H39,"")</f>
        <v/>
      </c>
      <c r="F41" s="197" t="str">
        <f>IF('1. Jahr'!I39="sonst. öff. Mittel",'1. Jahr'!H39,"")</f>
        <v/>
      </c>
      <c r="H41" s="197" t="str">
        <f>IF('2. Jahr'!I39="Einnahmen/Erlöse",'2. Jahr'!H39,"")</f>
        <v/>
      </c>
      <c r="I41" s="197" t="str">
        <f>IF('2. Jahr'!I39="priv. Mittel",'2. Jahr'!H39,"")</f>
        <v/>
      </c>
      <c r="J41" s="201" t="str">
        <f>IF('2. Jahr'!I39="Bundesag. Arbeit",'2. Jahr'!H39,"")</f>
        <v/>
      </c>
      <c r="K41" s="201" t="str">
        <f>IF('2. Jahr'!I39="andere Bundesm.",'2. Jahr'!H39,"")</f>
        <v/>
      </c>
      <c r="L41" s="201" t="str">
        <f>IF('2. Jahr'!I39="kommunale Mittel",'2. Jahr'!H39,"")</f>
        <v/>
      </c>
      <c r="M41" s="197" t="str">
        <f>IF('2. Jahr'!I39="sonst. öff. Mittel",'2. Jahr'!H39,"")</f>
        <v/>
      </c>
      <c r="P41" s="204"/>
      <c r="Q41" s="204"/>
      <c r="R41" s="204"/>
      <c r="S41" s="204"/>
      <c r="T41" s="204"/>
      <c r="V41" s="204"/>
      <c r="W41" s="204"/>
      <c r="X41" s="204"/>
      <c r="Y41" s="197"/>
      <c r="Z41" s="204"/>
      <c r="AA41" s="204"/>
      <c r="AC41" s="204"/>
      <c r="AD41" s="204"/>
      <c r="AE41" s="204"/>
      <c r="AF41" s="204"/>
      <c r="AG41" s="204"/>
      <c r="AH41" s="197"/>
    </row>
    <row r="42" spans="1:34" ht="14.4" x14ac:dyDescent="0.25">
      <c r="A42" s="197"/>
      <c r="B42" s="197" t="str">
        <f>IF('1. Jahr'!I40="priv. Mittel",'1. Jahr'!H40,"")</f>
        <v/>
      </c>
      <c r="C42" s="201" t="str">
        <f>IF('1. Jahr'!I40="Bundesag. Arbeit",'1. Jahr'!H40,"")</f>
        <v/>
      </c>
      <c r="D42" s="201" t="str">
        <f>IF('1. Jahr'!I40="andere Bundesm.",'1. Jahr'!H40,"")</f>
        <v/>
      </c>
      <c r="E42" s="201" t="str">
        <f>IF('1. Jahr'!I40="kommunale Mittel",'1. Jahr'!H40,"")</f>
        <v/>
      </c>
      <c r="F42" s="197" t="str">
        <f>IF('1. Jahr'!I40="sonst. öff. Mittel",'1. Jahr'!H40,"")</f>
        <v/>
      </c>
      <c r="H42" s="197" t="str">
        <f>IF('2. Jahr'!I40="Einnahmen/Erlöse",'2. Jahr'!H40,"")</f>
        <v/>
      </c>
      <c r="I42" s="197" t="str">
        <f>IF('2. Jahr'!I40="priv. Mittel",'2. Jahr'!H40,"")</f>
        <v/>
      </c>
      <c r="J42" s="201" t="str">
        <f>IF('2. Jahr'!I40="Bundesag. Arbeit",'2. Jahr'!H40,"")</f>
        <v/>
      </c>
      <c r="K42" s="201" t="str">
        <f>IF('2. Jahr'!I40="andere Bundesm.",'2. Jahr'!H40,"")</f>
        <v/>
      </c>
      <c r="L42" s="201" t="str">
        <f>IF('2. Jahr'!I40="kommunale Mittel",'2. Jahr'!H40,"")</f>
        <v/>
      </c>
      <c r="M42" s="197" t="str">
        <f>IF('2. Jahr'!I40="sonst. öff. Mittel",'2. Jahr'!H40,"")</f>
        <v/>
      </c>
      <c r="P42" s="204"/>
      <c r="Q42" s="204"/>
      <c r="R42" s="204"/>
      <c r="S42" s="204"/>
      <c r="T42" s="204"/>
      <c r="V42" s="204"/>
      <c r="W42" s="204"/>
      <c r="X42" s="204"/>
      <c r="Y42" s="197"/>
      <c r="Z42" s="204"/>
      <c r="AA42" s="204"/>
      <c r="AC42" s="204"/>
      <c r="AD42" s="204"/>
      <c r="AE42" s="204"/>
      <c r="AF42" s="204"/>
      <c r="AG42" s="204"/>
      <c r="AH42" s="197"/>
    </row>
    <row r="43" spans="1:34" ht="14.4" x14ac:dyDescent="0.25">
      <c r="A43" s="197"/>
      <c r="B43" s="197"/>
      <c r="C43" s="201" t="str">
        <f>IF('1. Jahr'!I41="Bundesag. Arbeit",'1. Jahr'!H41,"")</f>
        <v/>
      </c>
      <c r="D43" s="201" t="str">
        <f>IF('1. Jahr'!I41="andere Bundesm.",'1. Jahr'!H41,"")</f>
        <v/>
      </c>
      <c r="E43" s="201" t="str">
        <f>IF('1. Jahr'!I41="kommunale Mittel",'1. Jahr'!H41,"")</f>
        <v/>
      </c>
      <c r="F43" s="197" t="str">
        <f>IF('1. Jahr'!I41="sonst. öff. Mittel",'1. Jahr'!H41,"")</f>
        <v/>
      </c>
      <c r="H43" s="197" t="str">
        <f>IF('2. Jahr'!I41="Einnahmen/Erlöse",'2. Jahr'!H41,"")</f>
        <v/>
      </c>
      <c r="I43" s="197" t="str">
        <f>IF('2. Jahr'!I41="priv. Mittel",'2. Jahr'!H41,"")</f>
        <v/>
      </c>
      <c r="J43" s="201" t="str">
        <f>IF('2. Jahr'!I41="Bundesag. Arbeit",'2. Jahr'!H41,"")</f>
        <v/>
      </c>
      <c r="K43" s="201" t="str">
        <f>IF('2. Jahr'!I41="andere Bundesm.",'2. Jahr'!H41,"")</f>
        <v/>
      </c>
      <c r="L43" s="201" t="str">
        <f>IF('2. Jahr'!I41="kommunale Mittel",'2. Jahr'!H41,"")</f>
        <v/>
      </c>
      <c r="M43" s="197" t="str">
        <f>IF('2. Jahr'!I41="sonst. öff. Mittel",'2. Jahr'!H41,"")</f>
        <v/>
      </c>
      <c r="P43" s="204"/>
      <c r="Q43" s="204"/>
      <c r="R43" s="204"/>
      <c r="S43" s="204"/>
      <c r="T43" s="204"/>
      <c r="V43" s="204"/>
      <c r="W43" s="204"/>
      <c r="X43" s="204"/>
      <c r="Y43" s="197"/>
      <c r="Z43" s="204"/>
      <c r="AA43" s="204"/>
      <c r="AC43" s="204"/>
      <c r="AD43" s="204"/>
      <c r="AE43" s="204"/>
      <c r="AF43" s="204"/>
      <c r="AG43" s="204"/>
      <c r="AH43" s="197"/>
    </row>
    <row r="44" spans="1:34" ht="14.4" x14ac:dyDescent="0.25">
      <c r="A44" s="197"/>
      <c r="B44" s="197"/>
      <c r="C44" s="201"/>
      <c r="D44" s="201"/>
      <c r="E44" s="201"/>
      <c r="F44" s="197"/>
      <c r="H44" s="197" t="str">
        <f>IF('2. Jahr'!I42="Einnahmen/Erlöse",'2. Jahr'!H42,"")</f>
        <v/>
      </c>
      <c r="I44" s="197" t="str">
        <f>IF('2. Jahr'!I42="priv. Mittel",'2. Jahr'!H42,"")</f>
        <v/>
      </c>
      <c r="J44" s="201" t="str">
        <f>IF('2. Jahr'!I42="Bundesag. Arbeit",'2. Jahr'!H42,"")</f>
        <v/>
      </c>
      <c r="K44" s="201" t="str">
        <f>IF('2. Jahr'!I42="andere Bundesm.",'2. Jahr'!H42,"")</f>
        <v/>
      </c>
      <c r="L44" s="201" t="str">
        <f>IF('2. Jahr'!I42="kommunale Mittel",'2. Jahr'!H42,"")</f>
        <v/>
      </c>
      <c r="M44" s="197" t="str">
        <f>IF('2. Jahr'!I42="sonst. öff. Mittel",'2. Jahr'!H42,"")</f>
        <v/>
      </c>
      <c r="P44" s="204"/>
      <c r="Q44" s="204"/>
      <c r="R44" s="204"/>
      <c r="S44" s="204"/>
      <c r="T44" s="204"/>
      <c r="V44" s="204"/>
      <c r="W44" s="204"/>
      <c r="X44" s="204"/>
      <c r="Y44" s="197"/>
      <c r="Z44" s="204"/>
      <c r="AA44" s="204"/>
      <c r="AC44" s="204"/>
      <c r="AD44" s="204"/>
      <c r="AE44" s="204"/>
      <c r="AF44" s="204"/>
      <c r="AG44" s="204"/>
      <c r="AH44" s="197"/>
    </row>
    <row r="45" spans="1:34" ht="14.4" x14ac:dyDescent="0.25">
      <c r="A45" s="197"/>
      <c r="B45" s="197"/>
      <c r="C45" s="201"/>
      <c r="D45" s="201"/>
      <c r="E45" s="201"/>
      <c r="F45" s="197"/>
      <c r="H45" s="197" t="str">
        <f>IF('2. Jahr'!I43="Einnahmen/Erlöse",'2. Jahr'!H43,"")</f>
        <v/>
      </c>
      <c r="I45" s="197" t="str">
        <f>IF('2. Jahr'!I43="priv. Mittel",'2. Jahr'!H43,"")</f>
        <v/>
      </c>
      <c r="J45" s="201" t="str">
        <f>IF('2. Jahr'!I43="Bundesag. Arbeit",'2. Jahr'!H43,"")</f>
        <v/>
      </c>
      <c r="K45" s="201" t="str">
        <f>IF('2. Jahr'!I43="andere Bundesm.",'2. Jahr'!H43,"")</f>
        <v/>
      </c>
      <c r="L45" s="201" t="str">
        <f>IF('2. Jahr'!I43="kommunale Mittel",'2. Jahr'!H43,"")</f>
        <v/>
      </c>
      <c r="M45" s="197" t="str">
        <f>IF('2. Jahr'!I43="sonst. öff. Mittel",'2. Jahr'!H43,"")</f>
        <v/>
      </c>
      <c r="P45" s="204"/>
      <c r="Q45" s="204"/>
      <c r="R45" s="204"/>
      <c r="S45" s="204"/>
      <c r="T45" s="204"/>
      <c r="V45" s="204"/>
      <c r="W45" s="204"/>
      <c r="X45" s="204"/>
      <c r="Y45" s="197"/>
      <c r="Z45" s="204"/>
      <c r="AA45" s="204"/>
      <c r="AC45" s="204"/>
      <c r="AD45" s="204"/>
      <c r="AE45" s="204"/>
      <c r="AF45" s="204"/>
      <c r="AG45" s="204"/>
      <c r="AH45" s="197"/>
    </row>
    <row r="46" spans="1:34" ht="14.4" x14ac:dyDescent="0.25">
      <c r="A46" s="197"/>
      <c r="B46" s="197"/>
      <c r="C46" s="201"/>
      <c r="D46" s="201"/>
      <c r="E46" s="201"/>
      <c r="F46" s="197"/>
      <c r="H46" s="197" t="str">
        <f>IF('2. Jahr'!I44="Einnahmen/Erlöse",'2. Jahr'!H44,"")</f>
        <v/>
      </c>
      <c r="I46" s="197" t="str">
        <f>IF('2. Jahr'!I44="priv. Mittel",'2. Jahr'!H44,"")</f>
        <v/>
      </c>
      <c r="J46" s="201" t="str">
        <f>IF('2. Jahr'!I44="Bundesag. Arbeit",'2. Jahr'!H44,"")</f>
        <v/>
      </c>
      <c r="K46" s="201" t="str">
        <f>IF('2. Jahr'!I44="andere Bundesm.",'2. Jahr'!H44,"")</f>
        <v/>
      </c>
      <c r="L46" s="201" t="str">
        <f>IF('2. Jahr'!I44="kommunale Mittel",'2. Jahr'!H44,"")</f>
        <v/>
      </c>
      <c r="M46" s="197" t="str">
        <f>IF('2. Jahr'!I44="sonst. öff. Mittel",'2. Jahr'!H44,"")</f>
        <v/>
      </c>
      <c r="P46" s="204"/>
      <c r="Q46" s="204"/>
      <c r="R46" s="204"/>
      <c r="S46" s="204"/>
      <c r="T46" s="204"/>
      <c r="V46" s="204"/>
      <c r="W46" s="204"/>
      <c r="X46" s="204"/>
      <c r="Y46" s="197"/>
      <c r="Z46" s="204"/>
      <c r="AA46" s="204"/>
      <c r="AC46" s="204"/>
      <c r="AD46" s="204"/>
      <c r="AE46" s="204"/>
      <c r="AF46" s="204"/>
      <c r="AG46" s="204"/>
      <c r="AH46" s="197"/>
    </row>
    <row r="47" spans="1:34" ht="14.4" x14ac:dyDescent="0.25">
      <c r="A47" s="197"/>
      <c r="B47" s="197"/>
      <c r="C47" s="201"/>
      <c r="D47" s="201"/>
      <c r="E47" s="201"/>
      <c r="F47" s="197"/>
      <c r="H47" s="197" t="str">
        <f>IF('2. Jahr'!I45="Einnahmen/Erlöse",'2. Jahr'!H45,"")</f>
        <v/>
      </c>
      <c r="I47" s="197" t="str">
        <f>IF('2. Jahr'!I45="priv. Mittel",'2. Jahr'!H45,"")</f>
        <v/>
      </c>
      <c r="J47" s="201" t="str">
        <f>IF('2. Jahr'!I45="Bundesag. Arbeit",'2. Jahr'!H45,"")</f>
        <v/>
      </c>
      <c r="K47" s="201" t="str">
        <f>IF('2. Jahr'!I45="andere Bundesm.",'2. Jahr'!H45,"")</f>
        <v/>
      </c>
      <c r="L47" s="201" t="str">
        <f>IF('2. Jahr'!I45="kommunale Mittel",'2. Jahr'!H45,"")</f>
        <v/>
      </c>
      <c r="M47" s="197" t="str">
        <f>IF('2. Jahr'!I45="sonst. öff. Mittel",'2. Jahr'!H45,"")</f>
        <v/>
      </c>
      <c r="P47" s="204"/>
      <c r="Q47" s="204"/>
      <c r="R47" s="204"/>
      <c r="S47" s="204"/>
      <c r="T47" s="204"/>
      <c r="V47" s="204"/>
      <c r="W47" s="204"/>
      <c r="X47" s="204"/>
      <c r="Y47" s="197"/>
      <c r="Z47" s="204"/>
      <c r="AA47" s="204"/>
      <c r="AC47" s="204"/>
      <c r="AD47" s="204"/>
      <c r="AE47" s="204"/>
      <c r="AF47" s="204"/>
      <c r="AG47" s="204"/>
      <c r="AH47" s="197"/>
    </row>
    <row r="48" spans="1:34" ht="14.4" x14ac:dyDescent="0.25">
      <c r="A48" s="197"/>
      <c r="B48" s="197"/>
      <c r="C48" s="201"/>
      <c r="D48" s="201"/>
      <c r="E48" s="201"/>
      <c r="F48" s="197"/>
      <c r="H48" s="197" t="str">
        <f>IF('2. Jahr'!I46="Einnahmen/Erlöse",'2. Jahr'!H46,"")</f>
        <v/>
      </c>
      <c r="I48" s="197" t="str">
        <f>IF('2. Jahr'!I46="priv. Mittel",'2. Jahr'!H46,"")</f>
        <v/>
      </c>
      <c r="J48" s="201" t="str">
        <f>IF('2. Jahr'!I46="Bundesag. Arbeit",'2. Jahr'!H46,"")</f>
        <v/>
      </c>
      <c r="K48" s="201" t="str">
        <f>IF('2. Jahr'!I46="andere Bundesm.",'2. Jahr'!H46,"")</f>
        <v/>
      </c>
      <c r="L48" s="201" t="str">
        <f>IF('2. Jahr'!I46="kommunale Mittel",'2. Jahr'!H46,"")</f>
        <v/>
      </c>
      <c r="M48" s="197" t="str">
        <f>IF('2. Jahr'!I46="sonst. öff. Mittel",'2. Jahr'!H46,"")</f>
        <v/>
      </c>
      <c r="P48" s="204"/>
      <c r="Q48" s="204"/>
      <c r="R48" s="204"/>
      <c r="S48" s="204"/>
      <c r="T48" s="204"/>
      <c r="V48" s="204"/>
      <c r="W48" s="204"/>
      <c r="X48" s="204"/>
      <c r="Y48" s="197"/>
      <c r="Z48" s="204"/>
      <c r="AA48" s="204"/>
      <c r="AC48" s="204"/>
      <c r="AD48" s="204"/>
      <c r="AE48" s="204"/>
      <c r="AF48" s="204"/>
      <c r="AG48" s="204"/>
      <c r="AH48" s="197"/>
    </row>
    <row r="49" spans="1:34" ht="14.4" x14ac:dyDescent="0.25">
      <c r="A49" s="197"/>
      <c r="B49" s="197"/>
      <c r="C49" s="201"/>
      <c r="D49" s="201"/>
      <c r="E49" s="201"/>
      <c r="F49" s="197"/>
      <c r="H49" s="197" t="str">
        <f>IF('2. Jahr'!I47="Einnahmen/Erlöse",'2. Jahr'!H47,"")</f>
        <v/>
      </c>
      <c r="I49" s="197" t="str">
        <f>IF('2. Jahr'!I47="priv. Mittel",'2. Jahr'!H47,"")</f>
        <v/>
      </c>
      <c r="J49" s="201" t="str">
        <f>IF('2. Jahr'!I47="Bundesag. Arbeit",'2. Jahr'!H47,"")</f>
        <v/>
      </c>
      <c r="K49" s="201" t="str">
        <f>IF('2. Jahr'!I47="andere Bundesm.",'2. Jahr'!H47,"")</f>
        <v/>
      </c>
      <c r="L49" s="201" t="str">
        <f>IF('2. Jahr'!I47="kommunale Mittel",'2. Jahr'!H47,"")</f>
        <v/>
      </c>
      <c r="M49" s="197" t="str">
        <f>IF('2. Jahr'!I47="sonst. öff. Mittel",'2. Jahr'!H47,"")</f>
        <v/>
      </c>
      <c r="P49" s="204"/>
      <c r="Q49" s="204"/>
      <c r="R49" s="204"/>
      <c r="S49" s="204"/>
      <c r="T49" s="204"/>
      <c r="V49" s="204"/>
      <c r="W49" s="204"/>
      <c r="X49" s="204"/>
      <c r="Y49" s="197"/>
      <c r="Z49" s="204"/>
      <c r="AA49" s="204"/>
      <c r="AC49" s="204"/>
      <c r="AD49" s="204"/>
      <c r="AE49" s="204"/>
      <c r="AF49" s="204"/>
      <c r="AG49" s="204"/>
      <c r="AH49" s="197"/>
    </row>
    <row r="50" spans="1:34" ht="14.4" x14ac:dyDescent="0.25">
      <c r="A50" s="197"/>
      <c r="B50" s="197"/>
      <c r="C50" s="201"/>
      <c r="D50" s="201"/>
      <c r="E50" s="201"/>
      <c r="F50" s="197"/>
      <c r="H50" s="197" t="str">
        <f>IF('2. Jahr'!I48="Einnahmen/Erlöse",'2. Jahr'!H48,"")</f>
        <v/>
      </c>
      <c r="I50" s="197" t="str">
        <f>IF('2. Jahr'!I48="priv. Mittel",'2. Jahr'!H48,"")</f>
        <v/>
      </c>
      <c r="J50" s="201" t="str">
        <f>IF('2. Jahr'!I48="Bundesag. Arbeit",'2. Jahr'!H48,"")</f>
        <v/>
      </c>
      <c r="K50" s="201" t="str">
        <f>IF('2. Jahr'!I48="andere Bundesm.",'2. Jahr'!H48,"")</f>
        <v/>
      </c>
      <c r="L50" s="201" t="str">
        <f>IF('2. Jahr'!I48="kommunale Mittel",'2. Jahr'!H48,"")</f>
        <v/>
      </c>
      <c r="M50" s="197" t="str">
        <f>IF('2. Jahr'!I48="sonst. öff. Mittel",'2. Jahr'!H48,"")</f>
        <v/>
      </c>
      <c r="P50" s="204"/>
      <c r="Q50" s="204"/>
      <c r="R50" s="204"/>
      <c r="S50" s="204"/>
      <c r="T50" s="204"/>
      <c r="V50" s="204"/>
      <c r="W50" s="204"/>
      <c r="X50" s="204"/>
      <c r="Y50" s="197"/>
      <c r="Z50" s="204"/>
      <c r="AA50" s="204"/>
      <c r="AC50" s="204"/>
      <c r="AD50" s="204"/>
      <c r="AE50" s="204"/>
      <c r="AF50" s="204"/>
      <c r="AG50" s="204"/>
      <c r="AH50" s="197"/>
    </row>
    <row r="51" spans="1:34" ht="14.4" x14ac:dyDescent="0.25">
      <c r="A51" s="197"/>
      <c r="B51" s="197"/>
      <c r="C51" s="201"/>
      <c r="D51" s="201"/>
      <c r="E51" s="201"/>
      <c r="F51" s="197"/>
      <c r="H51" s="197" t="str">
        <f>IF('2. Jahr'!I49="Einnahmen/Erlöse",'2. Jahr'!H49,"")</f>
        <v/>
      </c>
      <c r="I51" s="197" t="str">
        <f>IF('2. Jahr'!I49="priv. Mittel",'2. Jahr'!H49,"")</f>
        <v/>
      </c>
      <c r="J51" s="201" t="str">
        <f>IF('2. Jahr'!I49="Bundesag. Arbeit",'2. Jahr'!H49,"")</f>
        <v/>
      </c>
      <c r="K51" s="201" t="str">
        <f>IF('2. Jahr'!I49="andere Bundesm.",'2. Jahr'!H49,"")</f>
        <v/>
      </c>
      <c r="L51" s="201" t="str">
        <f>IF('2. Jahr'!I49="kommunale Mittel",'2. Jahr'!H49,"")</f>
        <v/>
      </c>
      <c r="M51" s="197" t="str">
        <f>IF('2. Jahr'!I49="sonst. öff. Mittel",'2. Jahr'!H49,"")</f>
        <v/>
      </c>
      <c r="P51" s="204"/>
      <c r="Q51" s="204"/>
      <c r="R51" s="204"/>
      <c r="S51" s="204"/>
      <c r="T51" s="204"/>
      <c r="V51" s="204"/>
      <c r="W51" s="204"/>
      <c r="X51" s="204"/>
      <c r="Y51" s="197"/>
      <c r="Z51" s="204"/>
      <c r="AA51" s="204"/>
      <c r="AC51" s="204"/>
      <c r="AD51" s="204"/>
      <c r="AE51" s="204"/>
      <c r="AF51" s="204"/>
      <c r="AG51" s="204"/>
      <c r="AH51" s="197"/>
    </row>
    <row r="52" spans="1:34" ht="14.4" x14ac:dyDescent="0.25">
      <c r="A52" s="197"/>
      <c r="B52" s="197"/>
      <c r="C52" s="201"/>
      <c r="D52" s="201"/>
      <c r="E52" s="201"/>
      <c r="F52" s="197"/>
      <c r="H52" s="197" t="str">
        <f>IF('2. Jahr'!I50="Einnahmen/Erlöse",'2. Jahr'!H50,"")</f>
        <v/>
      </c>
      <c r="I52" s="197" t="str">
        <f>IF('2. Jahr'!I50="priv. Mittel",'2. Jahr'!H50,"")</f>
        <v/>
      </c>
      <c r="J52" s="201" t="str">
        <f>IF('2. Jahr'!I50="Bundesag. Arbeit",'2. Jahr'!H50,"")</f>
        <v/>
      </c>
      <c r="K52" s="201" t="str">
        <f>IF('2. Jahr'!I50="andere Bundesm.",'2. Jahr'!H50,"")</f>
        <v/>
      </c>
      <c r="L52" s="201" t="str">
        <f>IF('2. Jahr'!I50="kommunale Mittel",'2. Jahr'!H50,"")</f>
        <v/>
      </c>
      <c r="M52" s="197" t="str">
        <f>IF('2. Jahr'!I50="sonst. öff. Mittel",'2. Jahr'!H50,"")</f>
        <v/>
      </c>
      <c r="P52" s="204"/>
      <c r="Q52" s="204"/>
      <c r="R52" s="204"/>
      <c r="S52" s="204"/>
      <c r="T52" s="204"/>
      <c r="V52" s="204"/>
      <c r="W52" s="204"/>
      <c r="X52" s="204"/>
      <c r="Y52" s="197"/>
      <c r="Z52" s="204"/>
      <c r="AA52" s="204"/>
      <c r="AC52" s="204"/>
      <c r="AD52" s="204"/>
      <c r="AE52" s="204"/>
      <c r="AF52" s="204"/>
      <c r="AG52" s="204"/>
      <c r="AH52" s="197"/>
    </row>
    <row r="53" spans="1:34" ht="14.4" x14ac:dyDescent="0.25">
      <c r="A53" s="197"/>
      <c r="B53" s="197"/>
      <c r="C53" s="201"/>
      <c r="D53" s="201"/>
      <c r="E53" s="201"/>
      <c r="F53" s="197"/>
      <c r="H53" s="197" t="str">
        <f>IF('2. Jahr'!P51="Einnahmen/Erlöse",'2. Jahr'!O51,"")</f>
        <v/>
      </c>
      <c r="I53" s="197" t="str">
        <f>IF('2. Jahr'!P51="priv. Mittel",'2. Jahr'!O51,"")</f>
        <v/>
      </c>
      <c r="J53" s="201" t="str">
        <f>IF('2. Jahr'!P51="Bundesag. Arbeit",'2. Jahr'!O51,"")</f>
        <v/>
      </c>
      <c r="K53" s="201" t="str">
        <f>IF('2. Jahr'!P51="andere Bundesm.",'2. Jahr'!O51,"")</f>
        <v/>
      </c>
      <c r="L53" s="201" t="str">
        <f>IF('2. Jahr'!P51="kommunale Mittel",'2. Jahr'!O51,"")</f>
        <v/>
      </c>
      <c r="M53" s="197" t="str">
        <f>IF('2. Jahr'!P51="sonst. öff. Mittel",'2. Jahr'!O51,"")</f>
        <v/>
      </c>
      <c r="P53" s="204"/>
      <c r="Q53" s="204"/>
      <c r="R53" s="204"/>
      <c r="S53" s="204"/>
      <c r="T53" s="204"/>
      <c r="V53" s="204"/>
      <c r="W53" s="204"/>
      <c r="X53" s="204"/>
      <c r="Y53" s="197"/>
      <c r="Z53" s="204"/>
      <c r="AA53" s="204"/>
      <c r="AC53" s="204"/>
      <c r="AD53" s="204"/>
      <c r="AE53" s="204"/>
      <c r="AF53" s="204"/>
      <c r="AG53" s="204"/>
      <c r="AH53" s="197"/>
    </row>
    <row r="54" spans="1:34" ht="14.4" x14ac:dyDescent="0.25">
      <c r="A54" s="197"/>
      <c r="B54" s="197"/>
      <c r="C54" s="201"/>
      <c r="D54" s="201"/>
      <c r="E54" s="201"/>
      <c r="F54" s="197"/>
      <c r="H54" s="197" t="str">
        <f>IF('2. Jahr'!P52="Einnahmen/Erlöse",'2. Jahr'!O52,"")</f>
        <v/>
      </c>
      <c r="I54" s="197" t="str">
        <f>IF('2. Jahr'!P52="priv. Mittel",'2. Jahr'!O52,"")</f>
        <v/>
      </c>
      <c r="J54" s="201" t="str">
        <f>IF('2. Jahr'!P52="Bundesag. Arbeit",'2. Jahr'!O52,"")</f>
        <v/>
      </c>
      <c r="K54" s="201" t="str">
        <f>IF('2. Jahr'!P52="andere Bundesm.",'2. Jahr'!O52,"")</f>
        <v/>
      </c>
      <c r="L54" s="201" t="str">
        <f>IF('2. Jahr'!P52="kommunale Mittel",'2. Jahr'!O52,"")</f>
        <v/>
      </c>
      <c r="M54" s="197" t="str">
        <f>IF('2. Jahr'!P52="sonst. öff. Mittel",'2. Jahr'!O52,"")</f>
        <v/>
      </c>
      <c r="P54" s="204"/>
      <c r="Q54" s="204"/>
      <c r="R54" s="204"/>
      <c r="S54" s="204"/>
      <c r="T54" s="204"/>
      <c r="V54" s="204"/>
      <c r="W54" s="204"/>
      <c r="X54" s="204"/>
      <c r="Y54" s="197"/>
      <c r="Z54" s="204"/>
      <c r="AA54" s="204"/>
      <c r="AC54" s="204"/>
      <c r="AD54" s="204"/>
      <c r="AE54" s="204"/>
      <c r="AF54" s="204"/>
      <c r="AG54" s="204"/>
      <c r="AH54" s="197"/>
    </row>
    <row r="55" spans="1:34" ht="14.4" x14ac:dyDescent="0.25">
      <c r="A55" s="197"/>
      <c r="B55" s="197"/>
      <c r="C55" s="201"/>
      <c r="D55" s="201"/>
      <c r="E55" s="201"/>
      <c r="F55" s="197"/>
      <c r="H55" s="197" t="str">
        <f>IF('2. Jahr'!P53="Einnahmen/Erlöse",'2. Jahr'!O53,"")</f>
        <v/>
      </c>
      <c r="I55" s="197" t="str">
        <f>IF('2. Jahr'!P53="priv. Mittel",'2. Jahr'!O53,"")</f>
        <v/>
      </c>
      <c r="J55" s="201" t="str">
        <f>IF('2. Jahr'!P53="Bundesag. Arbeit",'2. Jahr'!O53,"")</f>
        <v/>
      </c>
      <c r="K55" s="201" t="str">
        <f>IF('2. Jahr'!P53="andere Bundesm.",'2. Jahr'!O53,"")</f>
        <v/>
      </c>
      <c r="L55" s="201" t="str">
        <f>IF('2. Jahr'!P53="kommunale Mittel",'2. Jahr'!O53,"")</f>
        <v/>
      </c>
      <c r="M55" s="197" t="str">
        <f>IF('2. Jahr'!P53="sonst. öff. Mittel",'2. Jahr'!O53,"")</f>
        <v/>
      </c>
      <c r="P55" s="204"/>
      <c r="Q55" s="204"/>
      <c r="R55" s="204"/>
      <c r="S55" s="204"/>
      <c r="T55" s="204"/>
      <c r="V55" s="204"/>
      <c r="W55" s="204"/>
      <c r="X55" s="204"/>
      <c r="Y55" s="197"/>
      <c r="Z55" s="204"/>
      <c r="AA55" s="204"/>
      <c r="AC55" s="204"/>
      <c r="AD55" s="204"/>
      <c r="AE55" s="204"/>
      <c r="AF55" s="204"/>
      <c r="AG55" s="204"/>
      <c r="AH55" s="197"/>
    </row>
    <row r="56" spans="1:34" ht="14.4" x14ac:dyDescent="0.25">
      <c r="A56" s="197"/>
      <c r="B56" s="197"/>
      <c r="C56" s="201"/>
      <c r="D56" s="201"/>
      <c r="E56" s="201"/>
      <c r="F56" s="197"/>
      <c r="H56" s="197" t="str">
        <f>IF('2. Jahr'!P54="Einnahmen/Erlöse",'2. Jahr'!O54,"")</f>
        <v/>
      </c>
      <c r="I56" s="197" t="str">
        <f>IF('2. Jahr'!P54="priv. Mittel",'2. Jahr'!O54,"")</f>
        <v/>
      </c>
      <c r="J56" s="201" t="str">
        <f>IF('2. Jahr'!P54="Bundesag. Arbeit",'2. Jahr'!O54,"")</f>
        <v/>
      </c>
      <c r="K56" s="201" t="str">
        <f>IF('2. Jahr'!P54="andere Bundesm.",'2. Jahr'!O54,"")</f>
        <v/>
      </c>
      <c r="L56" s="201" t="str">
        <f>IF('2. Jahr'!P54="kommunale Mittel",'2. Jahr'!O54,"")</f>
        <v/>
      </c>
      <c r="M56" s="197" t="str">
        <f>IF('2. Jahr'!P54="sonst. öff. Mittel",'2. Jahr'!O54,"")</f>
        <v/>
      </c>
      <c r="P56" s="204"/>
      <c r="Q56" s="204"/>
      <c r="R56" s="204"/>
      <c r="S56" s="204"/>
      <c r="T56" s="204"/>
      <c r="V56" s="204"/>
      <c r="W56" s="204"/>
      <c r="X56" s="204"/>
      <c r="Y56" s="197"/>
      <c r="Z56" s="204"/>
      <c r="AA56" s="204"/>
      <c r="AC56" s="204"/>
      <c r="AD56" s="204"/>
      <c r="AE56" s="204"/>
      <c r="AF56" s="204"/>
      <c r="AG56" s="204"/>
      <c r="AH56" s="197"/>
    </row>
    <row r="57" spans="1:34" ht="14.4" x14ac:dyDescent="0.25">
      <c r="A57" s="197"/>
      <c r="B57" s="197"/>
      <c r="C57" s="201"/>
      <c r="D57" s="201"/>
      <c r="E57" s="201"/>
      <c r="F57" s="197"/>
      <c r="H57" s="197" t="str">
        <f>IF('2. Jahr'!P55="Einnahmen/Erlöse",'2. Jahr'!O55,"")</f>
        <v/>
      </c>
      <c r="I57" s="197" t="str">
        <f>IF('2. Jahr'!P55="priv. Mittel",'2. Jahr'!O55,"")</f>
        <v/>
      </c>
      <c r="J57" s="201" t="str">
        <f>IF('2. Jahr'!P55="Bundesag. Arbeit",'2. Jahr'!O55,"")</f>
        <v/>
      </c>
      <c r="K57" s="201" t="str">
        <f>IF('2. Jahr'!P55="andere Bundesm.",'2. Jahr'!O55,"")</f>
        <v/>
      </c>
      <c r="L57" s="201" t="str">
        <f>IF('2. Jahr'!P55="kommunale Mittel",'2. Jahr'!O55,"")</f>
        <v/>
      </c>
      <c r="M57" s="197" t="str">
        <f>IF('2. Jahr'!P55="sonst. öff. Mittel",'2. Jahr'!O55,"")</f>
        <v/>
      </c>
      <c r="P57" s="204"/>
      <c r="Q57" s="204"/>
      <c r="R57" s="204"/>
      <c r="S57" s="204"/>
      <c r="T57" s="204"/>
      <c r="V57" s="204"/>
      <c r="W57" s="204"/>
      <c r="X57" s="204"/>
      <c r="Y57" s="197"/>
      <c r="Z57" s="204"/>
      <c r="AA57" s="204"/>
      <c r="AC57" s="204"/>
      <c r="AD57" s="204"/>
      <c r="AE57" s="204"/>
      <c r="AF57" s="204"/>
      <c r="AG57" s="204"/>
      <c r="AH57" s="197"/>
    </row>
    <row r="58" spans="1:34" ht="14.4" x14ac:dyDescent="0.25">
      <c r="A58" s="197"/>
      <c r="B58" s="197"/>
      <c r="C58" s="201"/>
      <c r="D58" s="201"/>
      <c r="E58" s="201"/>
      <c r="F58" s="197"/>
      <c r="H58" s="197" t="str">
        <f>IF('2. Jahr'!P56="Einnahmen/Erlöse",'2. Jahr'!O56,"")</f>
        <v/>
      </c>
      <c r="I58" s="197" t="str">
        <f>IF('2. Jahr'!P56="priv. Mittel",'2. Jahr'!O56,"")</f>
        <v/>
      </c>
      <c r="J58" s="201" t="str">
        <f>IF('2. Jahr'!P56="Bundesag. Arbeit",'2. Jahr'!O56,"")</f>
        <v/>
      </c>
      <c r="K58" s="201" t="str">
        <f>IF('2. Jahr'!P56="andere Bundesm.",'2. Jahr'!O56,"")</f>
        <v/>
      </c>
      <c r="L58" s="201" t="str">
        <f>IF('2. Jahr'!P56="kommunale Mittel",'2. Jahr'!O56,"")</f>
        <v/>
      </c>
      <c r="M58" s="197" t="str">
        <f>IF('2. Jahr'!P56="sonst. öff. Mittel",'2. Jahr'!O56,"")</f>
        <v/>
      </c>
      <c r="P58" s="204"/>
      <c r="Q58" s="204"/>
      <c r="R58" s="204"/>
      <c r="S58" s="204"/>
      <c r="T58" s="204"/>
      <c r="V58" s="204"/>
      <c r="W58" s="204"/>
      <c r="X58" s="204"/>
      <c r="Y58" s="197"/>
      <c r="Z58" s="204"/>
      <c r="AA58" s="204"/>
      <c r="AC58" s="204"/>
      <c r="AD58" s="204"/>
      <c r="AE58" s="204"/>
      <c r="AF58" s="204"/>
      <c r="AG58" s="204"/>
      <c r="AH58" s="197"/>
    </row>
    <row r="59" spans="1:34" ht="14.4" x14ac:dyDescent="0.25">
      <c r="A59" s="197"/>
      <c r="B59" s="197"/>
      <c r="C59" s="201"/>
      <c r="D59" s="201"/>
      <c r="E59" s="201"/>
      <c r="F59" s="197"/>
      <c r="H59" s="197" t="str">
        <f>IF('2. Jahr'!P57="Einnahmen/Erlöse",'2. Jahr'!O57,"")</f>
        <v/>
      </c>
      <c r="I59" s="197" t="str">
        <f>IF('2. Jahr'!P57="priv. Mittel",'2. Jahr'!O57,"")</f>
        <v/>
      </c>
      <c r="J59" s="201" t="str">
        <f>IF('2. Jahr'!P57="Bundesag. Arbeit",'2. Jahr'!O57,"")</f>
        <v/>
      </c>
      <c r="K59" s="201" t="str">
        <f>IF('2. Jahr'!P57="andere Bundesm.",'2. Jahr'!O57,"")</f>
        <v/>
      </c>
      <c r="L59" s="201" t="str">
        <f>IF('2. Jahr'!P57="kommunale Mittel",'2. Jahr'!O57,"")</f>
        <v/>
      </c>
      <c r="M59" s="197" t="str">
        <f>IF('2. Jahr'!P57="sonst. öff. Mittel",'2. Jahr'!O57,"")</f>
        <v/>
      </c>
      <c r="P59" s="204"/>
      <c r="Q59" s="204"/>
      <c r="R59" s="204"/>
      <c r="S59" s="204"/>
      <c r="T59" s="204"/>
      <c r="V59" s="204"/>
      <c r="W59" s="204"/>
      <c r="X59" s="204"/>
      <c r="Y59" s="197"/>
      <c r="Z59" s="204"/>
      <c r="AA59" s="204"/>
      <c r="AC59" s="204"/>
      <c r="AD59" s="204"/>
      <c r="AE59" s="204"/>
      <c r="AF59" s="204"/>
      <c r="AG59" s="204"/>
      <c r="AH59" s="197"/>
    </row>
    <row r="60" spans="1:34" ht="14.4" x14ac:dyDescent="0.25">
      <c r="A60" s="197"/>
      <c r="B60" s="197"/>
      <c r="C60" s="201"/>
      <c r="D60" s="201"/>
      <c r="E60" s="201"/>
      <c r="F60" s="197"/>
      <c r="H60" s="197" t="str">
        <f>IF('2. Jahr'!P58="Einnahmen/Erlöse",'2. Jahr'!O58,"")</f>
        <v/>
      </c>
      <c r="I60" s="197" t="str">
        <f>IF('2. Jahr'!P58="priv. Mittel",'2. Jahr'!O58,"")</f>
        <v/>
      </c>
      <c r="J60" s="201" t="str">
        <f>IF('2. Jahr'!P58="Bundesag. Arbeit",'2. Jahr'!O58,"")</f>
        <v/>
      </c>
      <c r="K60" s="201" t="str">
        <f>IF('2. Jahr'!P58="andere Bundesm.",'2. Jahr'!O58,"")</f>
        <v/>
      </c>
      <c r="L60" s="201" t="str">
        <f>IF('2. Jahr'!P58="kommunale Mittel",'2. Jahr'!O58,"")</f>
        <v/>
      </c>
      <c r="M60" s="197" t="str">
        <f>IF('2. Jahr'!P58="sonst. öff. Mittel",'2. Jahr'!O58,"")</f>
        <v/>
      </c>
      <c r="P60" s="204"/>
      <c r="Q60" s="204"/>
      <c r="R60" s="204"/>
      <c r="S60" s="204"/>
      <c r="T60" s="204"/>
      <c r="V60" s="204"/>
      <c r="W60" s="204"/>
      <c r="X60" s="204"/>
      <c r="Y60" s="197"/>
      <c r="Z60" s="204"/>
      <c r="AA60" s="204"/>
      <c r="AC60" s="204"/>
      <c r="AD60" s="204"/>
      <c r="AE60" s="204"/>
      <c r="AF60" s="204"/>
      <c r="AG60" s="204"/>
      <c r="AH60" s="197"/>
    </row>
    <row r="61" spans="1:34" ht="14.4" x14ac:dyDescent="0.25">
      <c r="A61" s="197"/>
      <c r="B61" s="197"/>
      <c r="C61" s="201"/>
      <c r="D61" s="201"/>
      <c r="E61" s="201"/>
      <c r="F61" s="197"/>
      <c r="H61" s="197" t="str">
        <f>IF('2. Jahr'!P59="Einnahmen/Erlöse",'2. Jahr'!O59,"")</f>
        <v/>
      </c>
      <c r="I61" s="197" t="str">
        <f>IF('2. Jahr'!P59="priv. Mittel",'2. Jahr'!O59,"")</f>
        <v/>
      </c>
      <c r="J61" s="201" t="str">
        <f>IF('2. Jahr'!P59="Bundesag. Arbeit",'2. Jahr'!O59,"")</f>
        <v/>
      </c>
      <c r="K61" s="201" t="str">
        <f>IF('2. Jahr'!P59="andere Bundesm.",'2. Jahr'!O59,"")</f>
        <v/>
      </c>
      <c r="L61" s="201" t="str">
        <f>IF('2. Jahr'!P59="kommunale Mittel",'2. Jahr'!O59,"")</f>
        <v/>
      </c>
      <c r="M61" s="197" t="str">
        <f>IF('2. Jahr'!P59="sonst. öff. Mittel",'2. Jahr'!O59,"")</f>
        <v/>
      </c>
      <c r="P61" s="204"/>
      <c r="Q61" s="204"/>
      <c r="R61" s="204"/>
      <c r="S61" s="204"/>
      <c r="T61" s="204"/>
      <c r="V61" s="204"/>
      <c r="W61" s="204"/>
      <c r="X61" s="204"/>
      <c r="Y61" s="197"/>
      <c r="Z61" s="204"/>
      <c r="AA61" s="204"/>
      <c r="AC61" s="204"/>
      <c r="AD61" s="204"/>
      <c r="AE61" s="204"/>
      <c r="AF61" s="204"/>
      <c r="AG61" s="204"/>
      <c r="AH61" s="197"/>
    </row>
    <row r="62" spans="1:34" ht="14.4" x14ac:dyDescent="0.25">
      <c r="A62" s="197"/>
      <c r="B62" s="197"/>
      <c r="C62" s="201"/>
      <c r="D62" s="201"/>
      <c r="E62" s="201"/>
      <c r="F62" s="197"/>
      <c r="H62" s="197" t="str">
        <f>IF('2. Jahr'!P60="Einnahmen/Erlöse",'2. Jahr'!O60,"")</f>
        <v/>
      </c>
      <c r="I62" s="197" t="str">
        <f>IF('2. Jahr'!P60="priv. Mittel",'2. Jahr'!O60,"")</f>
        <v/>
      </c>
      <c r="J62" s="201" t="str">
        <f>IF('2. Jahr'!P60="Bundesag. Arbeit",'2. Jahr'!O60,"")</f>
        <v/>
      </c>
      <c r="K62" s="201" t="str">
        <f>IF('2. Jahr'!P60="andere Bundesm.",'2. Jahr'!O60,"")</f>
        <v/>
      </c>
      <c r="L62" s="201" t="str">
        <f>IF('2. Jahr'!P60="kommunale Mittel",'2. Jahr'!O60,"")</f>
        <v/>
      </c>
      <c r="M62" s="197" t="str">
        <f>IF('2. Jahr'!P60="sonst. öff. Mittel",'2. Jahr'!O60,"")</f>
        <v/>
      </c>
      <c r="P62" s="204"/>
      <c r="Q62" s="204"/>
      <c r="R62" s="204"/>
      <c r="S62" s="204"/>
      <c r="T62" s="204"/>
      <c r="V62" s="204"/>
      <c r="W62" s="204"/>
      <c r="X62" s="204"/>
      <c r="Y62" s="197"/>
      <c r="Z62" s="204"/>
      <c r="AA62" s="204"/>
      <c r="AC62" s="204"/>
      <c r="AD62" s="204"/>
      <c r="AE62" s="204"/>
      <c r="AF62" s="204"/>
      <c r="AG62" s="204"/>
      <c r="AH62" s="197"/>
    </row>
    <row r="63" spans="1:34" ht="14.4" x14ac:dyDescent="0.25">
      <c r="A63" s="197"/>
      <c r="B63" s="197"/>
      <c r="C63" s="201"/>
      <c r="D63" s="201"/>
      <c r="E63" s="201"/>
      <c r="F63" s="197"/>
      <c r="H63" s="197" t="str">
        <f>IF('2. Jahr'!P61="Einnahmen/Erlöse",'2. Jahr'!O61,"")</f>
        <v/>
      </c>
      <c r="I63" s="197" t="str">
        <f>IF('2. Jahr'!P61="priv. Mittel",'2. Jahr'!O61,"")</f>
        <v/>
      </c>
      <c r="J63" s="201" t="str">
        <f>IF('2. Jahr'!P61="Bundesag. Arbeit",'2. Jahr'!O61,"")</f>
        <v/>
      </c>
      <c r="K63" s="201" t="str">
        <f>IF('2. Jahr'!P61="andere Bundesm.",'2. Jahr'!O61,"")</f>
        <v/>
      </c>
      <c r="L63" s="201" t="str">
        <f>IF('2. Jahr'!P61="kommunale Mittel",'2. Jahr'!O61,"")</f>
        <v/>
      </c>
      <c r="M63" s="197" t="str">
        <f>IF('2. Jahr'!P61="sonst. öff. Mittel",'2. Jahr'!O61,"")</f>
        <v/>
      </c>
      <c r="P63" s="204"/>
      <c r="Q63" s="204"/>
      <c r="R63" s="204"/>
      <c r="S63" s="204"/>
      <c r="T63" s="204"/>
      <c r="V63" s="204"/>
      <c r="W63" s="204"/>
      <c r="X63" s="204"/>
      <c r="Y63" s="197"/>
      <c r="Z63" s="204"/>
      <c r="AA63" s="204"/>
      <c r="AC63" s="204"/>
      <c r="AD63" s="204"/>
      <c r="AE63" s="204"/>
      <c r="AF63" s="204"/>
      <c r="AG63" s="204"/>
      <c r="AH63" s="197"/>
    </row>
    <row r="64" spans="1:34" ht="14.4" x14ac:dyDescent="0.25">
      <c r="A64" s="197"/>
      <c r="B64" s="197"/>
      <c r="C64" s="201"/>
      <c r="D64" s="201"/>
      <c r="E64" s="201"/>
      <c r="F64" s="197"/>
      <c r="H64" s="197" t="str">
        <f>IF('2. Jahr'!P62="Einnahmen/Erlöse",'2. Jahr'!O62,"")</f>
        <v/>
      </c>
      <c r="I64" s="197" t="str">
        <f>IF('2. Jahr'!P62="priv. Mittel",'2. Jahr'!O62,"")</f>
        <v/>
      </c>
      <c r="J64" s="201" t="str">
        <f>IF('2. Jahr'!P62="Bundesag. Arbeit",'2. Jahr'!O62,"")</f>
        <v/>
      </c>
      <c r="K64" s="201" t="str">
        <f>IF('2. Jahr'!P62="andere Bundesm.",'2. Jahr'!O62,"")</f>
        <v/>
      </c>
      <c r="L64" s="201" t="str">
        <f>IF('2. Jahr'!P62="kommunale Mittel",'2. Jahr'!O62,"")</f>
        <v/>
      </c>
      <c r="M64" s="197" t="str">
        <f>IF('2. Jahr'!P62="sonst. öff. Mittel",'2. Jahr'!O62,"")</f>
        <v/>
      </c>
      <c r="P64" s="204"/>
      <c r="Q64" s="204"/>
      <c r="R64" s="204"/>
      <c r="S64" s="204"/>
      <c r="T64" s="204"/>
      <c r="V64" s="204"/>
      <c r="W64" s="204"/>
      <c r="X64" s="204"/>
      <c r="Y64" s="197"/>
      <c r="Z64" s="204"/>
      <c r="AA64" s="204"/>
      <c r="AC64" s="204"/>
      <c r="AD64" s="204"/>
      <c r="AE64" s="204"/>
      <c r="AF64" s="204"/>
      <c r="AG64" s="204"/>
      <c r="AH64" s="197"/>
    </row>
    <row r="65" spans="1:34" ht="14.4" x14ac:dyDescent="0.25">
      <c r="A65" s="197"/>
      <c r="B65" s="197"/>
      <c r="C65" s="201"/>
      <c r="D65" s="201"/>
      <c r="E65" s="201"/>
      <c r="F65" s="197"/>
      <c r="I65" s="201"/>
      <c r="J65" s="201"/>
      <c r="K65" s="204"/>
      <c r="L65" s="201"/>
      <c r="M65" s="204"/>
      <c r="P65" s="204"/>
      <c r="Q65" s="204"/>
      <c r="R65" s="204"/>
      <c r="S65" s="204"/>
      <c r="T65" s="204"/>
      <c r="V65" s="204"/>
      <c r="W65" s="204"/>
      <c r="X65" s="204"/>
      <c r="Y65" s="197"/>
      <c r="Z65" s="204"/>
      <c r="AA65" s="204"/>
      <c r="AC65" s="204"/>
      <c r="AD65" s="204"/>
      <c r="AE65" s="204"/>
      <c r="AF65" s="204"/>
      <c r="AG65" s="204"/>
      <c r="AH65" s="197"/>
    </row>
    <row r="66" spans="1:34" ht="14.4" x14ac:dyDescent="0.25">
      <c r="A66" s="197"/>
      <c r="B66" s="197"/>
      <c r="C66" s="201"/>
      <c r="D66" s="201"/>
      <c r="E66" s="201"/>
      <c r="F66" s="197"/>
      <c r="I66" s="201"/>
      <c r="J66" s="201"/>
      <c r="K66" s="204"/>
      <c r="L66" s="201"/>
      <c r="M66" s="204"/>
      <c r="P66" s="204"/>
      <c r="Q66" s="204"/>
      <c r="R66" s="204"/>
      <c r="S66" s="204"/>
      <c r="T66" s="204"/>
      <c r="V66" s="204"/>
      <c r="W66" s="204"/>
      <c r="X66" s="204"/>
      <c r="Y66" s="197"/>
      <c r="Z66" s="204"/>
      <c r="AA66" s="204"/>
      <c r="AC66" s="204"/>
      <c r="AD66" s="204"/>
      <c r="AE66" s="204"/>
      <c r="AF66" s="204"/>
      <c r="AG66" s="204"/>
      <c r="AH66" s="197"/>
    </row>
    <row r="67" spans="1:34" ht="14.4" x14ac:dyDescent="0.25">
      <c r="A67" s="197"/>
      <c r="B67" s="197"/>
      <c r="C67" s="201"/>
      <c r="D67" s="201"/>
      <c r="E67" s="201"/>
      <c r="F67" s="197"/>
      <c r="I67" s="201"/>
      <c r="J67" s="201"/>
      <c r="K67" s="204"/>
      <c r="L67" s="201"/>
      <c r="M67" s="204"/>
      <c r="P67" s="204"/>
      <c r="Q67" s="204"/>
      <c r="R67" s="204"/>
      <c r="S67" s="204"/>
      <c r="T67" s="204"/>
      <c r="V67" s="204"/>
      <c r="W67" s="204"/>
      <c r="X67" s="204"/>
      <c r="Y67" s="197"/>
      <c r="Z67" s="204"/>
      <c r="AA67" s="204"/>
      <c r="AC67" s="204"/>
      <c r="AD67" s="204"/>
      <c r="AE67" s="204"/>
      <c r="AF67" s="204"/>
      <c r="AG67" s="204"/>
      <c r="AH67" s="197"/>
    </row>
    <row r="68" spans="1:34" ht="14.4" x14ac:dyDescent="0.25">
      <c r="A68" s="197"/>
      <c r="B68" s="197"/>
      <c r="C68" s="201"/>
      <c r="D68" s="201"/>
      <c r="E68" s="201"/>
      <c r="F68" s="197"/>
      <c r="I68" s="201"/>
      <c r="J68" s="201"/>
      <c r="K68" s="204"/>
      <c r="L68" s="201"/>
      <c r="M68" s="204"/>
      <c r="P68" s="204"/>
      <c r="Q68" s="204"/>
      <c r="R68" s="204"/>
      <c r="S68" s="204"/>
      <c r="T68" s="204"/>
      <c r="V68" s="204"/>
      <c r="W68" s="204"/>
      <c r="X68" s="204"/>
      <c r="Y68" s="197"/>
      <c r="Z68" s="204"/>
      <c r="AA68" s="204"/>
      <c r="AC68" s="204"/>
      <c r="AD68" s="204"/>
      <c r="AE68" s="204"/>
      <c r="AF68" s="204"/>
      <c r="AG68" s="204"/>
      <c r="AH68" s="197"/>
    </row>
    <row r="69" spans="1:34" ht="14.4" x14ac:dyDescent="0.25">
      <c r="A69" s="197"/>
      <c r="B69" s="197"/>
      <c r="C69" s="201"/>
      <c r="D69" s="201"/>
      <c r="E69" s="201"/>
      <c r="F69" s="197"/>
      <c r="I69" s="201"/>
      <c r="J69" s="201"/>
      <c r="K69" s="204"/>
      <c r="L69" s="201"/>
      <c r="M69" s="204"/>
      <c r="P69" s="204"/>
      <c r="Q69" s="204"/>
      <c r="R69" s="204"/>
      <c r="S69" s="204"/>
      <c r="T69" s="204"/>
      <c r="V69" s="204"/>
      <c r="W69" s="204"/>
      <c r="X69" s="204"/>
      <c r="Y69" s="197"/>
      <c r="Z69" s="204"/>
      <c r="AA69" s="204"/>
      <c r="AC69" s="204"/>
      <c r="AD69" s="204"/>
      <c r="AE69" s="204"/>
      <c r="AF69" s="204"/>
      <c r="AG69" s="204"/>
      <c r="AH69" s="197"/>
    </row>
    <row r="70" spans="1:34" ht="14.4" x14ac:dyDescent="0.25">
      <c r="A70" s="197"/>
      <c r="B70" s="197"/>
      <c r="C70" s="201"/>
      <c r="D70" s="201"/>
      <c r="E70" s="201"/>
      <c r="F70" s="197"/>
      <c r="I70" s="201"/>
      <c r="J70" s="201"/>
      <c r="K70" s="204"/>
      <c r="L70" s="201"/>
      <c r="M70" s="204"/>
      <c r="P70" s="204"/>
      <c r="Q70" s="204"/>
      <c r="R70" s="204"/>
      <c r="S70" s="204"/>
      <c r="T70" s="204"/>
      <c r="V70" s="204"/>
      <c r="W70" s="204"/>
      <c r="X70" s="204"/>
      <c r="Y70" s="197"/>
      <c r="Z70" s="204"/>
      <c r="AA70" s="204"/>
      <c r="AC70" s="204"/>
      <c r="AD70" s="204"/>
      <c r="AE70" s="204"/>
      <c r="AF70" s="204"/>
      <c r="AG70" s="204"/>
      <c r="AH70" s="197"/>
    </row>
    <row r="71" spans="1:34" ht="14.4" x14ac:dyDescent="0.25">
      <c r="A71" s="197"/>
      <c r="B71" s="197"/>
      <c r="C71" s="201"/>
      <c r="D71" s="201"/>
      <c r="E71" s="201"/>
      <c r="F71" s="197"/>
      <c r="I71" s="201"/>
      <c r="J71" s="201"/>
      <c r="K71" s="204"/>
      <c r="L71" s="201"/>
      <c r="M71" s="204"/>
      <c r="P71" s="204"/>
      <c r="Q71" s="204"/>
      <c r="R71" s="204"/>
      <c r="S71" s="204"/>
      <c r="T71" s="204"/>
      <c r="V71" s="204"/>
      <c r="W71" s="204"/>
      <c r="X71" s="204"/>
      <c r="Y71" s="197"/>
      <c r="Z71" s="204"/>
      <c r="AA71" s="204"/>
      <c r="AC71" s="204"/>
      <c r="AD71" s="204"/>
      <c r="AE71" s="204"/>
      <c r="AF71" s="204"/>
      <c r="AG71" s="204"/>
      <c r="AH71" s="197"/>
    </row>
    <row r="72" spans="1:34" ht="14.4" x14ac:dyDescent="0.25">
      <c r="A72" s="197"/>
      <c r="B72" s="197"/>
      <c r="C72" s="201"/>
      <c r="D72" s="201"/>
      <c r="E72" s="201"/>
      <c r="F72" s="197"/>
      <c r="I72" s="201"/>
      <c r="J72" s="201"/>
      <c r="K72" s="204"/>
      <c r="L72" s="201"/>
      <c r="M72" s="204"/>
      <c r="P72" s="204"/>
      <c r="Q72" s="204"/>
      <c r="R72" s="204"/>
      <c r="S72" s="204"/>
      <c r="T72" s="204"/>
      <c r="V72" s="204"/>
      <c r="W72" s="204"/>
      <c r="X72" s="204"/>
      <c r="Y72" s="197"/>
      <c r="Z72" s="204"/>
      <c r="AA72" s="204"/>
      <c r="AC72" s="204"/>
      <c r="AD72" s="204"/>
      <c r="AE72" s="204"/>
      <c r="AF72" s="204"/>
      <c r="AG72" s="204"/>
      <c r="AH72" s="197"/>
    </row>
    <row r="73" spans="1:34" ht="14.4" x14ac:dyDescent="0.25">
      <c r="A73" s="197"/>
      <c r="B73" s="197"/>
      <c r="C73" s="201"/>
      <c r="D73" s="201"/>
      <c r="E73" s="201"/>
      <c r="F73" s="197"/>
      <c r="I73" s="201"/>
      <c r="J73" s="201"/>
      <c r="K73" s="204"/>
      <c r="L73" s="201"/>
      <c r="M73" s="204"/>
      <c r="P73" s="204"/>
      <c r="Q73" s="204"/>
      <c r="R73" s="204"/>
      <c r="S73" s="204"/>
      <c r="T73" s="204"/>
      <c r="V73" s="204"/>
      <c r="W73" s="204"/>
      <c r="X73" s="204"/>
      <c r="Y73" s="197"/>
      <c r="Z73" s="204"/>
      <c r="AA73" s="204"/>
      <c r="AC73" s="204"/>
      <c r="AD73" s="204"/>
      <c r="AE73" s="204"/>
      <c r="AF73" s="204"/>
      <c r="AG73" s="204"/>
      <c r="AH73" s="197"/>
    </row>
    <row r="74" spans="1:34" ht="14.4" x14ac:dyDescent="0.25">
      <c r="A74" s="197"/>
      <c r="B74" s="197"/>
      <c r="C74" s="201"/>
      <c r="D74" s="201"/>
      <c r="E74" s="201"/>
      <c r="F74" s="197"/>
      <c r="I74" s="201"/>
      <c r="J74" s="201"/>
      <c r="K74" s="204"/>
      <c r="L74" s="201"/>
      <c r="M74" s="204"/>
      <c r="P74" s="204"/>
      <c r="Q74" s="204"/>
      <c r="R74" s="204"/>
      <c r="S74" s="204"/>
      <c r="T74" s="204"/>
      <c r="V74" s="204"/>
      <c r="W74" s="204"/>
      <c r="X74" s="204"/>
      <c r="Y74" s="197"/>
      <c r="Z74" s="204"/>
      <c r="AA74" s="204"/>
      <c r="AC74" s="204"/>
      <c r="AD74" s="204"/>
      <c r="AE74" s="204"/>
      <c r="AF74" s="204"/>
      <c r="AG74" s="204"/>
      <c r="AH74" s="197"/>
    </row>
    <row r="75" spans="1:34" ht="14.4" x14ac:dyDescent="0.25">
      <c r="A75" s="197"/>
      <c r="B75" s="197"/>
      <c r="C75" s="201"/>
      <c r="D75" s="201"/>
      <c r="E75" s="201"/>
      <c r="F75" s="197"/>
      <c r="I75" s="201"/>
      <c r="J75" s="201"/>
      <c r="K75" s="204"/>
      <c r="L75" s="201"/>
      <c r="M75" s="204"/>
      <c r="P75" s="204"/>
      <c r="Q75" s="204"/>
      <c r="R75" s="204"/>
      <c r="S75" s="204"/>
      <c r="T75" s="204"/>
      <c r="V75" s="204"/>
      <c r="W75" s="204"/>
      <c r="X75" s="204"/>
      <c r="Y75" s="197"/>
      <c r="Z75" s="204"/>
      <c r="AA75" s="204"/>
      <c r="AC75" s="204"/>
      <c r="AD75" s="204"/>
      <c r="AE75" s="204"/>
      <c r="AF75" s="204"/>
      <c r="AG75" s="204"/>
      <c r="AH75" s="197"/>
    </row>
    <row r="76" spans="1:34" ht="14.4" x14ac:dyDescent="0.25">
      <c r="A76" s="197"/>
      <c r="B76" s="197"/>
      <c r="C76" s="201"/>
      <c r="D76" s="201"/>
      <c r="E76" s="201"/>
      <c r="F76" s="197"/>
      <c r="I76" s="201"/>
      <c r="J76" s="201"/>
      <c r="K76" s="204"/>
      <c r="L76" s="201"/>
      <c r="M76" s="204"/>
      <c r="P76" s="204"/>
      <c r="Q76" s="204"/>
      <c r="R76" s="204"/>
      <c r="S76" s="204"/>
      <c r="T76" s="204"/>
      <c r="V76" s="204"/>
      <c r="W76" s="204"/>
      <c r="X76" s="204"/>
      <c r="Y76" s="197"/>
      <c r="Z76" s="204"/>
      <c r="AA76" s="204"/>
      <c r="AC76" s="204"/>
      <c r="AD76" s="204"/>
      <c r="AE76" s="204"/>
      <c r="AF76" s="204"/>
      <c r="AG76" s="204"/>
      <c r="AH76" s="197"/>
    </row>
    <row r="77" spans="1:34" ht="14.4" x14ac:dyDescent="0.25">
      <c r="A77" s="197"/>
      <c r="B77" s="197"/>
      <c r="C77" s="201"/>
      <c r="D77" s="201"/>
      <c r="E77" s="201"/>
      <c r="F77" s="197"/>
      <c r="I77" s="201"/>
      <c r="J77" s="201"/>
      <c r="K77" s="204"/>
      <c r="L77" s="201"/>
      <c r="M77" s="204"/>
      <c r="P77" s="204"/>
      <c r="Q77" s="204"/>
      <c r="R77" s="204"/>
      <c r="S77" s="204"/>
      <c r="T77" s="204"/>
      <c r="V77" s="204"/>
      <c r="W77" s="204"/>
      <c r="X77" s="204"/>
      <c r="Y77" s="197"/>
      <c r="Z77" s="204"/>
      <c r="AA77" s="204"/>
      <c r="AC77" s="204"/>
      <c r="AD77" s="204"/>
      <c r="AE77" s="204"/>
      <c r="AF77" s="204"/>
      <c r="AG77" s="204"/>
      <c r="AH77" s="197"/>
    </row>
    <row r="78" spans="1:34" ht="14.4" x14ac:dyDescent="0.25">
      <c r="A78" s="197"/>
      <c r="B78" s="197"/>
      <c r="C78" s="201"/>
      <c r="D78" s="201"/>
      <c r="E78" s="201"/>
      <c r="F78" s="197"/>
      <c r="I78" s="201"/>
      <c r="J78" s="201"/>
      <c r="K78" s="204"/>
      <c r="L78" s="201"/>
      <c r="M78" s="204"/>
      <c r="P78" s="204"/>
      <c r="Q78" s="204"/>
      <c r="R78" s="204"/>
      <c r="S78" s="204"/>
      <c r="T78" s="204"/>
      <c r="V78" s="204"/>
      <c r="W78" s="204"/>
      <c r="X78" s="204"/>
      <c r="Y78" s="197"/>
      <c r="Z78" s="204"/>
      <c r="AA78" s="204"/>
      <c r="AC78" s="204"/>
      <c r="AD78" s="204"/>
      <c r="AE78" s="204"/>
      <c r="AF78" s="204"/>
      <c r="AG78" s="204"/>
      <c r="AH78" s="197"/>
    </row>
    <row r="79" spans="1:34" ht="14.4" x14ac:dyDescent="0.25">
      <c r="A79" s="197"/>
      <c r="B79" s="197"/>
      <c r="C79" s="201"/>
      <c r="D79" s="201"/>
      <c r="E79" s="201"/>
      <c r="F79" s="197"/>
      <c r="I79" s="201"/>
      <c r="J79" s="201"/>
      <c r="K79" s="204"/>
      <c r="L79" s="201"/>
      <c r="M79" s="204"/>
      <c r="P79" s="204"/>
      <c r="Q79" s="204"/>
      <c r="R79" s="204"/>
      <c r="S79" s="204"/>
      <c r="T79" s="204"/>
      <c r="V79" s="204"/>
      <c r="W79" s="204"/>
      <c r="X79" s="204"/>
      <c r="Y79" s="197"/>
      <c r="Z79" s="204"/>
      <c r="AA79" s="204"/>
      <c r="AC79" s="204"/>
      <c r="AD79" s="204"/>
      <c r="AE79" s="204"/>
      <c r="AF79" s="204"/>
      <c r="AG79" s="204"/>
      <c r="AH79" s="197"/>
    </row>
    <row r="80" spans="1:34" ht="14.4" x14ac:dyDescent="0.25">
      <c r="A80" s="197"/>
      <c r="B80" s="197"/>
      <c r="C80" s="201"/>
      <c r="D80" s="201"/>
      <c r="E80" s="201"/>
      <c r="F80" s="197"/>
      <c r="I80" s="201"/>
      <c r="J80" s="201"/>
      <c r="K80" s="204"/>
      <c r="L80" s="201"/>
      <c r="M80" s="204"/>
      <c r="P80" s="204"/>
      <c r="Q80" s="204"/>
      <c r="R80" s="204"/>
      <c r="S80" s="204"/>
      <c r="T80" s="204"/>
      <c r="V80" s="204"/>
      <c r="W80" s="204"/>
      <c r="X80" s="204"/>
      <c r="Y80" s="197"/>
      <c r="Z80" s="204"/>
      <c r="AA80" s="204"/>
      <c r="AC80" s="204"/>
      <c r="AD80" s="204"/>
      <c r="AE80" s="204"/>
      <c r="AF80" s="204"/>
      <c r="AG80" s="204"/>
      <c r="AH80" s="197"/>
    </row>
    <row r="81" spans="1:34" ht="14.4" x14ac:dyDescent="0.25">
      <c r="A81" s="197"/>
      <c r="B81" s="197"/>
      <c r="C81" s="201"/>
      <c r="D81" s="201"/>
      <c r="E81" s="201"/>
      <c r="F81" s="197"/>
      <c r="I81" s="201"/>
      <c r="J81" s="201"/>
      <c r="K81" s="204"/>
      <c r="L81" s="201"/>
      <c r="M81" s="204"/>
      <c r="P81" s="204"/>
      <c r="Q81" s="204"/>
      <c r="R81" s="204"/>
      <c r="S81" s="204"/>
      <c r="T81" s="204"/>
      <c r="V81" s="204"/>
      <c r="W81" s="204"/>
      <c r="X81" s="204"/>
      <c r="Y81" s="197"/>
      <c r="Z81" s="204"/>
      <c r="AA81" s="204"/>
      <c r="AC81" s="204"/>
      <c r="AD81" s="204"/>
      <c r="AE81" s="204"/>
      <c r="AF81" s="204"/>
      <c r="AG81" s="204"/>
      <c r="AH81" s="197"/>
    </row>
    <row r="82" spans="1:34" ht="14.4" x14ac:dyDescent="0.25">
      <c r="A82" s="197"/>
      <c r="B82" s="197"/>
      <c r="C82" s="201"/>
      <c r="D82" s="201"/>
      <c r="E82" s="201"/>
      <c r="F82" s="197"/>
      <c r="I82" s="201"/>
      <c r="J82" s="201"/>
      <c r="K82" s="204"/>
      <c r="L82" s="201"/>
      <c r="M82" s="204"/>
      <c r="P82" s="204"/>
      <c r="Q82" s="204"/>
      <c r="R82" s="204"/>
      <c r="S82" s="204"/>
      <c r="T82" s="204"/>
      <c r="V82" s="204"/>
      <c r="W82" s="204"/>
      <c r="X82" s="204"/>
      <c r="Y82" s="197"/>
      <c r="Z82" s="204"/>
      <c r="AA82" s="204"/>
      <c r="AC82" s="204"/>
      <c r="AD82" s="204"/>
      <c r="AE82" s="204"/>
      <c r="AF82" s="204"/>
      <c r="AG82" s="204"/>
      <c r="AH82" s="197"/>
    </row>
    <row r="83" spans="1:34" ht="14.4" x14ac:dyDescent="0.25">
      <c r="A83" s="197"/>
      <c r="B83" s="197"/>
      <c r="C83" s="201"/>
      <c r="D83" s="201"/>
      <c r="E83" s="201"/>
      <c r="F83" s="197"/>
      <c r="I83" s="201"/>
      <c r="J83" s="201"/>
      <c r="K83" s="204"/>
      <c r="L83" s="201"/>
      <c r="M83" s="204"/>
      <c r="P83" s="204"/>
      <c r="Q83" s="204"/>
      <c r="R83" s="204"/>
      <c r="S83" s="204"/>
      <c r="T83" s="204"/>
      <c r="V83" s="204"/>
      <c r="W83" s="204"/>
      <c r="X83" s="204"/>
      <c r="Y83" s="197"/>
      <c r="Z83" s="204"/>
      <c r="AA83" s="204"/>
      <c r="AC83" s="204"/>
      <c r="AD83" s="204"/>
      <c r="AE83" s="204"/>
      <c r="AF83" s="204"/>
      <c r="AG83" s="204"/>
      <c r="AH83" s="197"/>
    </row>
    <row r="84" spans="1:34" ht="14.4" x14ac:dyDescent="0.25">
      <c r="A84" s="197"/>
      <c r="B84" s="197"/>
      <c r="C84" s="201"/>
      <c r="D84" s="201"/>
      <c r="E84" s="201"/>
      <c r="F84" s="197"/>
      <c r="I84" s="201"/>
      <c r="J84" s="201"/>
      <c r="K84" s="204"/>
      <c r="L84" s="201"/>
      <c r="M84" s="204"/>
      <c r="P84" s="204"/>
      <c r="Q84" s="204"/>
      <c r="R84" s="204"/>
      <c r="S84" s="204"/>
      <c r="T84" s="204"/>
      <c r="V84" s="204"/>
      <c r="W84" s="204"/>
      <c r="X84" s="204"/>
      <c r="Y84" s="197"/>
      <c r="Z84" s="204"/>
      <c r="AA84" s="204"/>
      <c r="AC84" s="204"/>
      <c r="AD84" s="204"/>
      <c r="AE84" s="204"/>
      <c r="AF84" s="204"/>
      <c r="AG84" s="204"/>
      <c r="AH84" s="197"/>
    </row>
    <row r="85" spans="1:34" ht="14.4" x14ac:dyDescent="0.25">
      <c r="A85" s="197"/>
      <c r="B85" s="197"/>
      <c r="C85" s="201"/>
      <c r="D85" s="201"/>
      <c r="E85" s="201"/>
      <c r="F85" s="197"/>
      <c r="I85" s="201"/>
      <c r="J85" s="201"/>
      <c r="K85" s="204"/>
      <c r="L85" s="201"/>
      <c r="M85" s="204"/>
      <c r="P85" s="204"/>
      <c r="Q85" s="204"/>
      <c r="R85" s="204"/>
      <c r="S85" s="204"/>
      <c r="T85" s="204"/>
      <c r="V85" s="204"/>
      <c r="W85" s="204"/>
      <c r="X85" s="204"/>
      <c r="Y85" s="197"/>
      <c r="Z85" s="204"/>
      <c r="AA85" s="204"/>
      <c r="AC85" s="204"/>
      <c r="AD85" s="204"/>
      <c r="AE85" s="204"/>
      <c r="AF85" s="204"/>
      <c r="AG85" s="204"/>
      <c r="AH85" s="197"/>
    </row>
    <row r="86" spans="1:34" ht="14.4" x14ac:dyDescent="0.25">
      <c r="A86" s="197"/>
      <c r="B86" s="197"/>
      <c r="C86" s="201"/>
      <c r="D86" s="201"/>
      <c r="E86" s="201"/>
      <c r="F86" s="197"/>
      <c r="I86" s="201"/>
      <c r="J86" s="201"/>
      <c r="K86" s="204"/>
      <c r="L86" s="201"/>
      <c r="M86" s="204"/>
      <c r="P86" s="204"/>
      <c r="Q86" s="204"/>
      <c r="R86" s="204"/>
      <c r="S86" s="204"/>
      <c r="T86" s="204"/>
      <c r="V86" s="204"/>
      <c r="W86" s="204"/>
      <c r="X86" s="204"/>
      <c r="Y86" s="197"/>
      <c r="Z86" s="204"/>
      <c r="AA86" s="204"/>
      <c r="AC86" s="204"/>
      <c r="AD86" s="204"/>
      <c r="AE86" s="204"/>
      <c r="AF86" s="204"/>
      <c r="AG86" s="204"/>
      <c r="AH86" s="197"/>
    </row>
    <row r="87" spans="1:34" ht="14.4" x14ac:dyDescent="0.25">
      <c r="A87" s="197"/>
      <c r="B87" s="197"/>
      <c r="C87" s="201"/>
      <c r="D87" s="201"/>
      <c r="E87" s="201"/>
      <c r="F87" s="197"/>
      <c r="I87" s="201"/>
      <c r="J87" s="201"/>
      <c r="K87" s="204"/>
      <c r="L87" s="201"/>
      <c r="M87" s="204"/>
      <c r="P87" s="204"/>
      <c r="Q87" s="204"/>
      <c r="R87" s="204"/>
      <c r="S87" s="204"/>
      <c r="T87" s="204"/>
      <c r="V87" s="204"/>
      <c r="W87" s="204"/>
      <c r="X87" s="204"/>
      <c r="Y87" s="197"/>
      <c r="Z87" s="204"/>
      <c r="AA87" s="204"/>
      <c r="AC87" s="204"/>
      <c r="AD87" s="204"/>
      <c r="AE87" s="204"/>
      <c r="AF87" s="204"/>
      <c r="AG87" s="204"/>
      <c r="AH87" s="197"/>
    </row>
    <row r="88" spans="1:34" ht="14.4" x14ac:dyDescent="0.25">
      <c r="A88" s="197"/>
      <c r="B88" s="197"/>
      <c r="C88" s="201"/>
      <c r="D88" s="201"/>
      <c r="E88" s="201"/>
      <c r="F88" s="197"/>
      <c r="I88" s="201"/>
      <c r="J88" s="201"/>
      <c r="K88" s="204"/>
      <c r="L88" s="201"/>
      <c r="M88" s="204"/>
      <c r="P88" s="204"/>
      <c r="Q88" s="204"/>
      <c r="R88" s="204"/>
      <c r="S88" s="204"/>
      <c r="T88" s="204"/>
      <c r="V88" s="204"/>
      <c r="W88" s="204"/>
      <c r="X88" s="204"/>
      <c r="Y88" s="197"/>
      <c r="Z88" s="204"/>
      <c r="AA88" s="204"/>
      <c r="AC88" s="204"/>
      <c r="AD88" s="204"/>
      <c r="AE88" s="204"/>
      <c r="AF88" s="204"/>
      <c r="AG88" s="204"/>
      <c r="AH88" s="197"/>
    </row>
    <row r="89" spans="1:34" ht="14.4" x14ac:dyDescent="0.25">
      <c r="A89" s="197"/>
      <c r="B89" s="197"/>
      <c r="C89" s="201"/>
      <c r="D89" s="201"/>
      <c r="E89" s="201"/>
      <c r="F89" s="197"/>
      <c r="I89" s="201"/>
      <c r="J89" s="201"/>
      <c r="K89" s="204"/>
      <c r="L89" s="201"/>
      <c r="M89" s="204"/>
      <c r="P89" s="204"/>
      <c r="Q89" s="204"/>
      <c r="R89" s="204"/>
      <c r="S89" s="204"/>
      <c r="T89" s="204"/>
      <c r="V89" s="204"/>
      <c r="W89" s="204"/>
      <c r="X89" s="204"/>
      <c r="Y89" s="197"/>
      <c r="Z89" s="204"/>
      <c r="AA89" s="204"/>
      <c r="AC89" s="204"/>
      <c r="AD89" s="204"/>
      <c r="AE89" s="204"/>
      <c r="AF89" s="204"/>
      <c r="AG89" s="204"/>
      <c r="AH89" s="197"/>
    </row>
    <row r="90" spans="1:34" ht="14.4" x14ac:dyDescent="0.25">
      <c r="A90" s="197"/>
      <c r="B90" s="197"/>
      <c r="C90" s="201"/>
      <c r="D90" s="201"/>
      <c r="E90" s="201"/>
      <c r="F90" s="197"/>
      <c r="I90" s="201"/>
      <c r="J90" s="201"/>
      <c r="K90" s="204"/>
      <c r="L90" s="201"/>
      <c r="M90" s="204"/>
      <c r="P90" s="204"/>
      <c r="Q90" s="204"/>
      <c r="R90" s="204"/>
      <c r="S90" s="204"/>
      <c r="T90" s="204"/>
      <c r="V90" s="204"/>
      <c r="W90" s="204"/>
      <c r="X90" s="204"/>
      <c r="Y90" s="197"/>
      <c r="Z90" s="204"/>
      <c r="AA90" s="204"/>
      <c r="AC90" s="204"/>
      <c r="AD90" s="204"/>
      <c r="AE90" s="204"/>
      <c r="AF90" s="204"/>
      <c r="AG90" s="204"/>
      <c r="AH90" s="197"/>
    </row>
    <row r="91" spans="1:34" ht="14.4" x14ac:dyDescent="0.25">
      <c r="A91" s="197"/>
      <c r="B91" s="197"/>
      <c r="C91" s="201"/>
      <c r="D91" s="201"/>
      <c r="E91" s="201"/>
      <c r="F91" s="197"/>
      <c r="I91" s="201"/>
      <c r="J91" s="201"/>
      <c r="K91" s="204"/>
      <c r="L91" s="201"/>
      <c r="M91" s="204"/>
      <c r="P91" s="204"/>
      <c r="Q91" s="204"/>
      <c r="R91" s="204"/>
      <c r="S91" s="204"/>
      <c r="T91" s="204"/>
      <c r="V91" s="204"/>
      <c r="W91" s="204"/>
      <c r="X91" s="204"/>
      <c r="Y91" s="197"/>
      <c r="Z91" s="204"/>
      <c r="AA91" s="204"/>
      <c r="AC91" s="204"/>
      <c r="AD91" s="204"/>
      <c r="AE91" s="204"/>
      <c r="AF91" s="204"/>
      <c r="AG91" s="204"/>
      <c r="AH91" s="197"/>
    </row>
    <row r="92" spans="1:34" ht="14.4" x14ac:dyDescent="0.25">
      <c r="A92" s="197"/>
      <c r="B92" s="197"/>
      <c r="C92" s="201"/>
      <c r="D92" s="201"/>
      <c r="E92" s="201"/>
      <c r="F92" s="197"/>
      <c r="I92" s="201"/>
      <c r="J92" s="201"/>
      <c r="K92" s="204"/>
      <c r="L92" s="201"/>
      <c r="M92" s="204"/>
      <c r="P92" s="204"/>
      <c r="Q92" s="204"/>
      <c r="R92" s="204"/>
      <c r="S92" s="204"/>
      <c r="T92" s="204"/>
      <c r="V92" s="204"/>
      <c r="W92" s="204"/>
      <c r="X92" s="204"/>
      <c r="Y92" s="197"/>
      <c r="Z92" s="204"/>
      <c r="AA92" s="204"/>
      <c r="AC92" s="204"/>
      <c r="AD92" s="204"/>
      <c r="AE92" s="204"/>
      <c r="AF92" s="204"/>
      <c r="AG92" s="204"/>
      <c r="AH92" s="197"/>
    </row>
    <row r="93" spans="1:34" ht="14.4" x14ac:dyDescent="0.25">
      <c r="A93" s="197"/>
      <c r="B93" s="197"/>
      <c r="C93" s="201"/>
      <c r="D93" s="201"/>
      <c r="E93" s="201"/>
      <c r="F93" s="197"/>
      <c r="I93" s="201"/>
      <c r="J93" s="201"/>
      <c r="K93" s="204"/>
      <c r="L93" s="201"/>
      <c r="M93" s="204"/>
      <c r="P93" s="204"/>
      <c r="Q93" s="204"/>
      <c r="R93" s="204"/>
      <c r="S93" s="204"/>
      <c r="T93" s="204"/>
      <c r="V93" s="204"/>
      <c r="W93" s="204"/>
      <c r="X93" s="204"/>
      <c r="Y93" s="197"/>
      <c r="Z93" s="204"/>
      <c r="AA93" s="204"/>
      <c r="AC93" s="204"/>
      <c r="AD93" s="204"/>
      <c r="AE93" s="204"/>
      <c r="AF93" s="204"/>
      <c r="AG93" s="204"/>
      <c r="AH93" s="197"/>
    </row>
    <row r="94" spans="1:34" ht="14.4" x14ac:dyDescent="0.25">
      <c r="A94" s="197"/>
      <c r="B94" s="197"/>
      <c r="C94" s="201"/>
      <c r="D94" s="201"/>
      <c r="E94" s="201"/>
      <c r="F94" s="197"/>
      <c r="I94" s="201"/>
      <c r="J94" s="201"/>
      <c r="K94" s="204"/>
      <c r="L94" s="201"/>
      <c r="M94" s="204"/>
      <c r="P94" s="204"/>
      <c r="Q94" s="204"/>
      <c r="R94" s="204"/>
      <c r="S94" s="204"/>
      <c r="T94" s="204"/>
      <c r="V94" s="204"/>
      <c r="W94" s="204"/>
      <c r="X94" s="204"/>
      <c r="Y94" s="197"/>
      <c r="Z94" s="204"/>
      <c r="AA94" s="204"/>
      <c r="AC94" s="204"/>
      <c r="AD94" s="204"/>
      <c r="AE94" s="204"/>
      <c r="AF94" s="204"/>
      <c r="AG94" s="204"/>
      <c r="AH94" s="197"/>
    </row>
    <row r="95" spans="1:34" ht="14.4" x14ac:dyDescent="0.25">
      <c r="A95" s="197"/>
      <c r="B95" s="197"/>
      <c r="C95" s="201"/>
      <c r="D95" s="201"/>
      <c r="E95" s="201"/>
      <c r="F95" s="197"/>
      <c r="I95" s="201"/>
      <c r="J95" s="201"/>
      <c r="K95" s="204"/>
      <c r="L95" s="201"/>
      <c r="M95" s="204"/>
      <c r="P95" s="204"/>
      <c r="Q95" s="204"/>
      <c r="R95" s="204"/>
      <c r="S95" s="204"/>
      <c r="T95" s="204"/>
      <c r="V95" s="204"/>
      <c r="W95" s="204"/>
      <c r="X95" s="204"/>
      <c r="Y95" s="197"/>
      <c r="Z95" s="204"/>
      <c r="AA95" s="204"/>
      <c r="AC95" s="204"/>
      <c r="AD95" s="204"/>
      <c r="AE95" s="204"/>
      <c r="AF95" s="204"/>
      <c r="AG95" s="204"/>
      <c r="AH95" s="197"/>
    </row>
    <row r="96" spans="1:34" ht="14.4" x14ac:dyDescent="0.25">
      <c r="A96" s="197"/>
      <c r="B96" s="197"/>
      <c r="C96" s="201"/>
      <c r="D96" s="201"/>
      <c r="E96" s="201"/>
      <c r="F96" s="197"/>
      <c r="I96" s="201"/>
      <c r="J96" s="201"/>
      <c r="K96" s="204"/>
      <c r="L96" s="201"/>
      <c r="M96" s="204"/>
      <c r="P96" s="204"/>
      <c r="Q96" s="204"/>
      <c r="R96" s="204"/>
      <c r="S96" s="204"/>
      <c r="T96" s="204"/>
      <c r="V96" s="204"/>
      <c r="W96" s="204"/>
      <c r="X96" s="204"/>
      <c r="Y96" s="197"/>
      <c r="Z96" s="204"/>
      <c r="AA96" s="204"/>
      <c r="AC96" s="204"/>
      <c r="AD96" s="204"/>
      <c r="AE96" s="204"/>
      <c r="AF96" s="204"/>
      <c r="AG96" s="204"/>
      <c r="AH96" s="197"/>
    </row>
    <row r="97" spans="1:34" ht="14.4" x14ac:dyDescent="0.25">
      <c r="A97" s="197"/>
      <c r="B97" s="197"/>
      <c r="C97" s="201"/>
      <c r="D97" s="201"/>
      <c r="E97" s="201"/>
      <c r="F97" s="197"/>
      <c r="I97" s="201"/>
      <c r="J97" s="201"/>
      <c r="K97" s="204"/>
      <c r="L97" s="201"/>
      <c r="M97" s="204"/>
      <c r="P97" s="204"/>
      <c r="Q97" s="204"/>
      <c r="R97" s="204"/>
      <c r="S97" s="204"/>
      <c r="T97" s="204"/>
      <c r="V97" s="204"/>
      <c r="W97" s="204"/>
      <c r="X97" s="204"/>
      <c r="Y97" s="197"/>
      <c r="Z97" s="204"/>
      <c r="AA97" s="204"/>
      <c r="AC97" s="204"/>
      <c r="AD97" s="204"/>
      <c r="AE97" s="204"/>
      <c r="AF97" s="204"/>
      <c r="AG97" s="204"/>
      <c r="AH97" s="197"/>
    </row>
    <row r="98" spans="1:34" ht="14.4" x14ac:dyDescent="0.25">
      <c r="A98" s="197"/>
      <c r="B98" s="197"/>
      <c r="C98" s="201"/>
      <c r="D98" s="201"/>
      <c r="E98" s="201"/>
      <c r="F98" s="197"/>
      <c r="I98" s="201"/>
      <c r="J98" s="201"/>
      <c r="K98" s="204"/>
      <c r="L98" s="201"/>
      <c r="M98" s="204"/>
      <c r="P98" s="204"/>
      <c r="Q98" s="204"/>
      <c r="R98" s="204"/>
      <c r="S98" s="204"/>
      <c r="T98" s="204"/>
      <c r="V98" s="204"/>
      <c r="W98" s="204"/>
      <c r="X98" s="204"/>
      <c r="Y98" s="197"/>
      <c r="Z98" s="204"/>
      <c r="AA98" s="204"/>
      <c r="AC98" s="204"/>
      <c r="AD98" s="204"/>
      <c r="AE98" s="204"/>
      <c r="AF98" s="204"/>
      <c r="AG98" s="204"/>
      <c r="AH98" s="197"/>
    </row>
    <row r="99" spans="1:34" ht="14.4" x14ac:dyDescent="0.25">
      <c r="A99" s="197"/>
      <c r="B99" s="197"/>
      <c r="C99" s="201"/>
      <c r="D99" s="201"/>
      <c r="E99" s="201"/>
      <c r="F99" s="197"/>
      <c r="I99" s="201"/>
      <c r="J99" s="201"/>
      <c r="K99" s="204"/>
      <c r="L99" s="201"/>
      <c r="M99" s="204"/>
      <c r="P99" s="204"/>
      <c r="Q99" s="204"/>
      <c r="R99" s="204"/>
      <c r="S99" s="204"/>
      <c r="T99" s="204"/>
      <c r="V99" s="204"/>
      <c r="W99" s="204"/>
      <c r="X99" s="204"/>
      <c r="Y99" s="197"/>
      <c r="Z99" s="204"/>
      <c r="AA99" s="204"/>
      <c r="AC99" s="204"/>
      <c r="AD99" s="204"/>
      <c r="AE99" s="204"/>
      <c r="AF99" s="204"/>
      <c r="AG99" s="204"/>
      <c r="AH99" s="197"/>
    </row>
    <row r="100" spans="1:34" ht="14.4" x14ac:dyDescent="0.25">
      <c r="A100" s="197"/>
      <c r="B100" s="197"/>
      <c r="C100" s="201"/>
      <c r="D100" s="201"/>
      <c r="E100" s="201"/>
      <c r="F100" s="197"/>
      <c r="I100" s="201"/>
      <c r="J100" s="201"/>
      <c r="K100" s="204"/>
      <c r="L100" s="201"/>
      <c r="M100" s="204"/>
      <c r="P100" s="204"/>
      <c r="Q100" s="204"/>
      <c r="R100" s="204"/>
      <c r="S100" s="204"/>
      <c r="T100" s="204"/>
      <c r="V100" s="204"/>
      <c r="W100" s="204"/>
      <c r="X100" s="204"/>
      <c r="Y100" s="197"/>
      <c r="Z100" s="204"/>
      <c r="AA100" s="204"/>
      <c r="AC100" s="204"/>
      <c r="AD100" s="204"/>
      <c r="AE100" s="204"/>
      <c r="AF100" s="204"/>
      <c r="AG100" s="204"/>
      <c r="AH100" s="197"/>
    </row>
    <row r="101" spans="1:34" ht="14.4" x14ac:dyDescent="0.25">
      <c r="A101" s="197"/>
      <c r="B101" s="197"/>
      <c r="C101" s="201"/>
      <c r="D101" s="201"/>
      <c r="E101" s="201"/>
      <c r="F101" s="197"/>
      <c r="I101" s="201"/>
      <c r="J101" s="201"/>
      <c r="K101" s="204"/>
      <c r="L101" s="201"/>
      <c r="M101" s="204"/>
      <c r="P101" s="204"/>
      <c r="Q101" s="204"/>
      <c r="R101" s="204"/>
      <c r="S101" s="204"/>
      <c r="T101" s="204"/>
      <c r="V101" s="204"/>
      <c r="W101" s="204"/>
      <c r="X101" s="204"/>
      <c r="Y101" s="197"/>
      <c r="Z101" s="204"/>
      <c r="AA101" s="204"/>
      <c r="AC101" s="204"/>
      <c r="AD101" s="204"/>
      <c r="AE101" s="204"/>
      <c r="AF101" s="204"/>
      <c r="AG101" s="204"/>
      <c r="AH101" s="197"/>
    </row>
    <row r="102" spans="1:34" ht="14.4" x14ac:dyDescent="0.25">
      <c r="A102" s="197"/>
      <c r="B102" s="197"/>
      <c r="C102" s="201"/>
      <c r="D102" s="201"/>
      <c r="E102" s="201"/>
      <c r="F102" s="197"/>
      <c r="I102" s="201"/>
      <c r="J102" s="201"/>
      <c r="K102" s="204"/>
      <c r="L102" s="201"/>
      <c r="M102" s="204"/>
      <c r="P102" s="204"/>
      <c r="Q102" s="204"/>
      <c r="R102" s="204"/>
      <c r="S102" s="204"/>
      <c r="T102" s="204"/>
      <c r="V102" s="204"/>
      <c r="W102" s="204"/>
      <c r="X102" s="204"/>
      <c r="Y102" s="197"/>
      <c r="Z102" s="204"/>
      <c r="AA102" s="204"/>
      <c r="AC102" s="204"/>
      <c r="AD102" s="204"/>
      <c r="AE102" s="204"/>
      <c r="AF102" s="204"/>
      <c r="AG102" s="204"/>
      <c r="AH102" s="197"/>
    </row>
    <row r="103" spans="1:34" ht="14.4" x14ac:dyDescent="0.25">
      <c r="A103" s="197"/>
      <c r="B103" s="197"/>
      <c r="C103" s="201"/>
      <c r="D103" s="201"/>
      <c r="E103" s="201"/>
      <c r="F103" s="197"/>
      <c r="I103" s="201"/>
      <c r="J103" s="201"/>
      <c r="K103" s="204"/>
      <c r="L103" s="201"/>
      <c r="M103" s="204"/>
      <c r="P103" s="204"/>
      <c r="Q103" s="204"/>
      <c r="R103" s="204"/>
      <c r="S103" s="204"/>
      <c r="T103" s="204"/>
      <c r="V103" s="204"/>
      <c r="W103" s="204"/>
      <c r="X103" s="204"/>
      <c r="Y103" s="197"/>
      <c r="Z103" s="204"/>
      <c r="AA103" s="204"/>
      <c r="AC103" s="204"/>
      <c r="AD103" s="204"/>
      <c r="AE103" s="204"/>
      <c r="AF103" s="204"/>
      <c r="AG103" s="204"/>
      <c r="AH103" s="197"/>
    </row>
    <row r="104" spans="1:34" ht="14.4" x14ac:dyDescent="0.25">
      <c r="A104" s="197"/>
      <c r="B104" s="197"/>
      <c r="C104" s="201"/>
      <c r="D104" s="201"/>
      <c r="E104" s="201"/>
      <c r="F104" s="197"/>
      <c r="I104" s="201"/>
      <c r="J104" s="201"/>
      <c r="K104" s="204"/>
      <c r="L104" s="201"/>
      <c r="M104" s="204"/>
      <c r="P104" s="204"/>
      <c r="Q104" s="204"/>
      <c r="R104" s="204"/>
      <c r="S104" s="204"/>
      <c r="T104" s="204"/>
      <c r="V104" s="204"/>
      <c r="W104" s="204"/>
      <c r="X104" s="204"/>
      <c r="Y104" s="197"/>
      <c r="Z104" s="204"/>
      <c r="AA104" s="204"/>
      <c r="AC104" s="204"/>
      <c r="AD104" s="204"/>
      <c r="AE104" s="204"/>
      <c r="AF104" s="204"/>
      <c r="AG104" s="204"/>
      <c r="AH104" s="197"/>
    </row>
    <row r="105" spans="1:34" ht="14.4" x14ac:dyDescent="0.25">
      <c r="A105" s="197"/>
      <c r="B105" s="197"/>
      <c r="C105" s="201"/>
      <c r="D105" s="201"/>
      <c r="E105" s="201"/>
      <c r="F105" s="197"/>
      <c r="I105" s="201"/>
      <c r="J105" s="201"/>
      <c r="K105" s="204"/>
      <c r="L105" s="201"/>
      <c r="M105" s="204"/>
      <c r="P105" s="204"/>
      <c r="Q105" s="204"/>
      <c r="R105" s="204"/>
      <c r="S105" s="204"/>
      <c r="T105" s="204"/>
      <c r="V105" s="204"/>
      <c r="W105" s="204"/>
      <c r="X105" s="204"/>
      <c r="Y105" s="197"/>
      <c r="Z105" s="204"/>
      <c r="AA105" s="204"/>
      <c r="AC105" s="204"/>
      <c r="AD105" s="204"/>
      <c r="AE105" s="204"/>
      <c r="AF105" s="204"/>
      <c r="AG105" s="204"/>
      <c r="AH105" s="197"/>
    </row>
    <row r="106" spans="1:34" ht="14.4" x14ac:dyDescent="0.25">
      <c r="A106" s="197"/>
      <c r="B106" s="197"/>
      <c r="C106" s="201"/>
      <c r="D106" s="201"/>
      <c r="E106" s="201"/>
      <c r="F106" s="197"/>
      <c r="I106" s="201"/>
      <c r="J106" s="201"/>
      <c r="K106" s="204"/>
      <c r="L106" s="201"/>
      <c r="M106" s="204"/>
      <c r="P106" s="204"/>
      <c r="Q106" s="204"/>
      <c r="R106" s="204"/>
      <c r="S106" s="204"/>
      <c r="T106" s="204"/>
      <c r="V106" s="204"/>
      <c r="W106" s="204"/>
      <c r="X106" s="204"/>
      <c r="Y106" s="197"/>
      <c r="Z106" s="204"/>
      <c r="AA106" s="204"/>
      <c r="AC106" s="204"/>
      <c r="AD106" s="204"/>
      <c r="AE106" s="204"/>
      <c r="AF106" s="204"/>
      <c r="AG106" s="204"/>
      <c r="AH106" s="197"/>
    </row>
    <row r="107" spans="1:34" ht="14.4" x14ac:dyDescent="0.25">
      <c r="A107" s="197"/>
      <c r="B107" s="197"/>
      <c r="C107" s="201"/>
      <c r="D107" s="201"/>
      <c r="E107" s="201"/>
      <c r="F107" s="197"/>
      <c r="I107" s="201"/>
      <c r="J107" s="201"/>
      <c r="K107" s="204"/>
      <c r="L107" s="201"/>
      <c r="M107" s="204"/>
      <c r="P107" s="204"/>
      <c r="Q107" s="204"/>
      <c r="R107" s="204"/>
      <c r="S107" s="204"/>
      <c r="T107" s="204"/>
      <c r="V107" s="204"/>
      <c r="W107" s="204"/>
      <c r="X107" s="204"/>
      <c r="Y107" s="197"/>
      <c r="Z107" s="204"/>
      <c r="AA107" s="204"/>
      <c r="AC107" s="204"/>
      <c r="AD107" s="204"/>
      <c r="AE107" s="204"/>
      <c r="AF107" s="204"/>
      <c r="AG107" s="204"/>
      <c r="AH107" s="197"/>
    </row>
    <row r="108" spans="1:34" ht="14.4" x14ac:dyDescent="0.25">
      <c r="A108" s="197"/>
      <c r="B108" s="197"/>
      <c r="C108" s="201"/>
      <c r="D108" s="201"/>
      <c r="E108" s="201"/>
      <c r="F108" s="197"/>
      <c r="I108" s="201"/>
      <c r="J108" s="201"/>
      <c r="K108" s="204"/>
      <c r="L108" s="201"/>
      <c r="M108" s="204"/>
      <c r="P108" s="204"/>
      <c r="Q108" s="204"/>
      <c r="R108" s="204"/>
      <c r="S108" s="204"/>
      <c r="T108" s="204"/>
      <c r="V108" s="204"/>
      <c r="W108" s="204"/>
      <c r="X108" s="204"/>
      <c r="Y108" s="197"/>
      <c r="Z108" s="204"/>
      <c r="AA108" s="204"/>
      <c r="AC108" s="204"/>
      <c r="AD108" s="204"/>
      <c r="AE108" s="204"/>
      <c r="AF108" s="204"/>
      <c r="AG108" s="204"/>
      <c r="AH108" s="197"/>
    </row>
    <row r="109" spans="1:34" ht="14.4" x14ac:dyDescent="0.25">
      <c r="A109" s="197"/>
      <c r="B109" s="197"/>
      <c r="C109" s="201"/>
      <c r="D109" s="201"/>
      <c r="E109" s="201"/>
      <c r="F109" s="197"/>
      <c r="I109" s="201"/>
      <c r="J109" s="201"/>
      <c r="K109" s="204"/>
      <c r="L109" s="201"/>
      <c r="M109" s="204"/>
      <c r="P109" s="204"/>
      <c r="Q109" s="204"/>
      <c r="R109" s="204"/>
      <c r="S109" s="204"/>
      <c r="T109" s="204"/>
      <c r="V109" s="204"/>
      <c r="W109" s="204"/>
      <c r="X109" s="204"/>
      <c r="Y109" s="197"/>
      <c r="Z109" s="204"/>
      <c r="AA109" s="204"/>
      <c r="AC109" s="204"/>
      <c r="AD109" s="204"/>
      <c r="AE109" s="204"/>
      <c r="AF109" s="204"/>
      <c r="AG109" s="204"/>
      <c r="AH109" s="197"/>
    </row>
    <row r="110" spans="1:34" ht="14.4" x14ac:dyDescent="0.25">
      <c r="A110" s="197"/>
      <c r="B110" s="197"/>
      <c r="C110" s="201"/>
      <c r="D110" s="201"/>
      <c r="E110" s="201"/>
      <c r="F110" s="197"/>
      <c r="I110" s="201"/>
      <c r="J110" s="201"/>
      <c r="K110" s="204"/>
      <c r="L110" s="201"/>
      <c r="M110" s="204"/>
      <c r="P110" s="204"/>
      <c r="Q110" s="204"/>
      <c r="R110" s="204"/>
      <c r="S110" s="204"/>
      <c r="T110" s="204"/>
      <c r="V110" s="204"/>
      <c r="W110" s="204"/>
      <c r="X110" s="204"/>
      <c r="Y110" s="197"/>
      <c r="Z110" s="204"/>
      <c r="AA110" s="204"/>
      <c r="AC110" s="204"/>
      <c r="AD110" s="204"/>
      <c r="AE110" s="204"/>
      <c r="AF110" s="204"/>
      <c r="AG110" s="204"/>
      <c r="AH110" s="197"/>
    </row>
    <row r="111" spans="1:34" ht="14.4" x14ac:dyDescent="0.25">
      <c r="A111" s="197"/>
      <c r="B111" s="197"/>
      <c r="C111" s="201"/>
      <c r="D111" s="201"/>
      <c r="E111" s="201"/>
      <c r="F111" s="197"/>
      <c r="I111" s="201"/>
      <c r="J111" s="201"/>
      <c r="K111" s="204"/>
      <c r="L111" s="201"/>
      <c r="M111" s="204"/>
      <c r="P111" s="204"/>
      <c r="Q111" s="204"/>
      <c r="R111" s="204"/>
      <c r="S111" s="204"/>
      <c r="T111" s="204"/>
      <c r="V111" s="204"/>
      <c r="W111" s="204"/>
      <c r="X111" s="204"/>
      <c r="Y111" s="197"/>
      <c r="Z111" s="204"/>
      <c r="AA111" s="204"/>
      <c r="AC111" s="204"/>
      <c r="AD111" s="204"/>
      <c r="AE111" s="204"/>
      <c r="AF111" s="204"/>
      <c r="AG111" s="204"/>
      <c r="AH111" s="197"/>
    </row>
    <row r="112" spans="1:34" ht="14.4" x14ac:dyDescent="0.25">
      <c r="A112" s="197"/>
      <c r="B112" s="197"/>
      <c r="C112" s="201"/>
      <c r="D112" s="201"/>
      <c r="E112" s="201"/>
      <c r="F112" s="197"/>
      <c r="I112" s="201"/>
      <c r="J112" s="201"/>
      <c r="K112" s="204"/>
      <c r="L112" s="201"/>
      <c r="M112" s="204"/>
      <c r="P112" s="204"/>
      <c r="Q112" s="204"/>
      <c r="R112" s="204"/>
      <c r="S112" s="204"/>
      <c r="T112" s="204"/>
      <c r="V112" s="204"/>
      <c r="W112" s="204"/>
      <c r="X112" s="204"/>
      <c r="Y112" s="197"/>
      <c r="Z112" s="204"/>
      <c r="AA112" s="204"/>
      <c r="AC112" s="204"/>
      <c r="AD112" s="204"/>
      <c r="AE112" s="204"/>
      <c r="AF112" s="204"/>
      <c r="AG112" s="204"/>
      <c r="AH112" s="197"/>
    </row>
    <row r="113" spans="1:34" ht="14.4" x14ac:dyDescent="0.25">
      <c r="A113" s="197"/>
      <c r="B113" s="197"/>
      <c r="C113" s="201"/>
      <c r="D113" s="201"/>
      <c r="E113" s="201"/>
      <c r="F113" s="197"/>
      <c r="I113" s="201"/>
      <c r="J113" s="201"/>
      <c r="K113" s="204"/>
      <c r="L113" s="201"/>
      <c r="M113" s="204"/>
      <c r="P113" s="204"/>
      <c r="Q113" s="204"/>
      <c r="R113" s="204"/>
      <c r="S113" s="204"/>
      <c r="T113" s="204"/>
      <c r="V113" s="204"/>
      <c r="W113" s="204"/>
      <c r="X113" s="204"/>
      <c r="Y113" s="197"/>
      <c r="Z113" s="204"/>
      <c r="AA113" s="204"/>
      <c r="AC113" s="204"/>
      <c r="AD113" s="204"/>
      <c r="AE113" s="204"/>
      <c r="AF113" s="204"/>
      <c r="AG113" s="204"/>
      <c r="AH113" s="197"/>
    </row>
    <row r="114" spans="1:34" ht="14.4" x14ac:dyDescent="0.25">
      <c r="A114" s="197"/>
      <c r="B114" s="197"/>
      <c r="C114" s="201"/>
      <c r="D114" s="201"/>
      <c r="E114" s="201"/>
      <c r="F114" s="197"/>
      <c r="I114" s="201"/>
      <c r="J114" s="201"/>
      <c r="K114" s="204"/>
      <c r="L114" s="201"/>
      <c r="M114" s="204"/>
      <c r="P114" s="204"/>
      <c r="Q114" s="204"/>
      <c r="R114" s="204"/>
      <c r="S114" s="204"/>
      <c r="T114" s="204"/>
      <c r="V114" s="204"/>
      <c r="W114" s="204"/>
      <c r="X114" s="204"/>
      <c r="Y114" s="197"/>
      <c r="Z114" s="204"/>
      <c r="AA114" s="204"/>
      <c r="AC114" s="204"/>
      <c r="AD114" s="204"/>
      <c r="AE114" s="204"/>
      <c r="AF114" s="204"/>
      <c r="AG114" s="204"/>
      <c r="AH114" s="197"/>
    </row>
    <row r="115" spans="1:34" ht="14.4" x14ac:dyDescent="0.25">
      <c r="A115" s="197"/>
      <c r="B115" s="197"/>
      <c r="C115" s="201"/>
      <c r="D115" s="201"/>
      <c r="E115" s="201"/>
      <c r="F115" s="197"/>
      <c r="I115" s="201"/>
      <c r="J115" s="201"/>
      <c r="K115" s="204"/>
      <c r="L115" s="201"/>
      <c r="M115" s="204"/>
      <c r="P115" s="204"/>
      <c r="Q115" s="204"/>
      <c r="R115" s="204"/>
      <c r="S115" s="204"/>
      <c r="T115" s="204"/>
      <c r="V115" s="204"/>
      <c r="W115" s="204"/>
      <c r="X115" s="204"/>
      <c r="Y115" s="197"/>
      <c r="Z115" s="204"/>
      <c r="AA115" s="204"/>
      <c r="AC115" s="204"/>
      <c r="AD115" s="204"/>
      <c r="AE115" s="204"/>
      <c r="AF115" s="204"/>
      <c r="AG115" s="204"/>
      <c r="AH115" s="197"/>
    </row>
    <row r="116" spans="1:34" ht="14.4" x14ac:dyDescent="0.25">
      <c r="A116" s="197"/>
      <c r="B116" s="197"/>
      <c r="C116" s="201"/>
      <c r="D116" s="201"/>
      <c r="E116" s="201"/>
      <c r="F116" s="197"/>
      <c r="I116" s="201"/>
      <c r="J116" s="201"/>
      <c r="K116" s="204"/>
      <c r="L116" s="201"/>
      <c r="M116" s="204"/>
      <c r="P116" s="204"/>
      <c r="Q116" s="204"/>
      <c r="R116" s="204"/>
      <c r="S116" s="204"/>
      <c r="T116" s="204"/>
      <c r="V116" s="204"/>
      <c r="W116" s="204"/>
      <c r="X116" s="204"/>
      <c r="Y116" s="197"/>
      <c r="Z116" s="204"/>
      <c r="AA116" s="204"/>
      <c r="AC116" s="204"/>
      <c r="AD116" s="204"/>
      <c r="AE116" s="204"/>
      <c r="AF116" s="204"/>
      <c r="AG116" s="204"/>
      <c r="AH116" s="197"/>
    </row>
    <row r="117" spans="1:34" ht="14.4" x14ac:dyDescent="0.25">
      <c r="A117" s="197"/>
      <c r="B117" s="197"/>
      <c r="C117" s="201"/>
      <c r="D117" s="201"/>
      <c r="E117" s="201"/>
      <c r="F117" s="197"/>
      <c r="I117" s="201"/>
      <c r="J117" s="201"/>
      <c r="K117" s="204"/>
      <c r="L117" s="201"/>
      <c r="M117" s="204"/>
      <c r="P117" s="204"/>
      <c r="Q117" s="204"/>
      <c r="R117" s="204"/>
      <c r="S117" s="204"/>
      <c r="T117" s="204"/>
      <c r="V117" s="204"/>
      <c r="W117" s="204"/>
      <c r="X117" s="204"/>
      <c r="Y117" s="197"/>
      <c r="Z117" s="204"/>
      <c r="AA117" s="204"/>
      <c r="AC117" s="204"/>
      <c r="AD117" s="204"/>
      <c r="AE117" s="204"/>
      <c r="AF117" s="204"/>
      <c r="AG117" s="204"/>
      <c r="AH117" s="197"/>
    </row>
    <row r="118" spans="1:34" ht="14.4" x14ac:dyDescent="0.25">
      <c r="A118" s="197"/>
      <c r="B118" s="197"/>
      <c r="C118" s="201"/>
      <c r="D118" s="201"/>
      <c r="E118" s="201"/>
      <c r="F118" s="197"/>
      <c r="I118" s="201"/>
      <c r="J118" s="201"/>
      <c r="K118" s="204"/>
      <c r="L118" s="201"/>
      <c r="M118" s="204"/>
      <c r="P118" s="204"/>
      <c r="Q118" s="204"/>
      <c r="R118" s="204"/>
      <c r="S118" s="204"/>
      <c r="T118" s="204"/>
      <c r="V118" s="204"/>
      <c r="W118" s="204"/>
      <c r="X118" s="204"/>
      <c r="Y118" s="197"/>
      <c r="Z118" s="204"/>
      <c r="AA118" s="204"/>
      <c r="AC118" s="204"/>
      <c r="AD118" s="204"/>
      <c r="AE118" s="204"/>
      <c r="AF118" s="204"/>
      <c r="AG118" s="204"/>
      <c r="AH118" s="197"/>
    </row>
    <row r="119" spans="1:34" ht="14.4" x14ac:dyDescent="0.25">
      <c r="A119" s="197"/>
      <c r="B119" s="197"/>
      <c r="C119" s="201"/>
      <c r="D119" s="201"/>
      <c r="E119" s="201"/>
      <c r="F119" s="197"/>
      <c r="I119" s="201"/>
      <c r="J119" s="201"/>
      <c r="K119" s="204"/>
      <c r="L119" s="201"/>
      <c r="M119" s="204"/>
      <c r="P119" s="204"/>
      <c r="Q119" s="204"/>
      <c r="R119" s="204"/>
      <c r="S119" s="204"/>
      <c r="T119" s="204"/>
      <c r="V119" s="204"/>
      <c r="W119" s="204"/>
      <c r="X119" s="204"/>
      <c r="Y119" s="197"/>
      <c r="Z119" s="204"/>
      <c r="AA119" s="204"/>
      <c r="AC119" s="204"/>
      <c r="AD119" s="204"/>
      <c r="AE119" s="204"/>
      <c r="AF119" s="204"/>
      <c r="AG119" s="204"/>
      <c r="AH119" s="197"/>
    </row>
    <row r="120" spans="1:34" ht="14.4" x14ac:dyDescent="0.25">
      <c r="A120" s="197"/>
      <c r="B120" s="197"/>
      <c r="C120" s="201"/>
      <c r="D120" s="201"/>
      <c r="E120" s="201"/>
      <c r="F120" s="197"/>
      <c r="I120" s="201"/>
      <c r="J120" s="201"/>
      <c r="K120" s="204"/>
      <c r="L120" s="201"/>
      <c r="M120" s="204"/>
      <c r="P120" s="204"/>
      <c r="Q120" s="204"/>
      <c r="R120" s="204"/>
      <c r="S120" s="204"/>
      <c r="T120" s="204"/>
      <c r="V120" s="204"/>
      <c r="W120" s="204"/>
      <c r="X120" s="204"/>
      <c r="Y120" s="197"/>
      <c r="Z120" s="204"/>
      <c r="AA120" s="204"/>
      <c r="AC120" s="204"/>
      <c r="AD120" s="204"/>
      <c r="AE120" s="204"/>
      <c r="AF120" s="204"/>
      <c r="AG120" s="204"/>
      <c r="AH120" s="197"/>
    </row>
    <row r="121" spans="1:34" ht="14.4" x14ac:dyDescent="0.25">
      <c r="A121" s="197"/>
      <c r="B121" s="197"/>
      <c r="C121" s="201"/>
      <c r="D121" s="201"/>
      <c r="E121" s="201"/>
      <c r="F121" s="197"/>
      <c r="I121" s="201"/>
      <c r="J121" s="201"/>
      <c r="K121" s="204"/>
      <c r="L121" s="201"/>
      <c r="M121" s="204"/>
      <c r="P121" s="204"/>
      <c r="Q121" s="204"/>
      <c r="R121" s="204"/>
      <c r="S121" s="204"/>
      <c r="T121" s="204"/>
      <c r="V121" s="204"/>
      <c r="W121" s="204"/>
      <c r="X121" s="204"/>
      <c r="Y121" s="197"/>
      <c r="Z121" s="204"/>
      <c r="AA121" s="204"/>
      <c r="AC121" s="204"/>
      <c r="AD121" s="204"/>
      <c r="AE121" s="204"/>
      <c r="AF121" s="204"/>
      <c r="AG121" s="204"/>
      <c r="AH121" s="197"/>
    </row>
    <row r="122" spans="1:34" ht="14.4" x14ac:dyDescent="0.25">
      <c r="A122" s="197"/>
      <c r="B122" s="197"/>
      <c r="C122" s="201"/>
      <c r="D122" s="201"/>
      <c r="E122" s="201"/>
      <c r="F122" s="197"/>
      <c r="I122" s="201"/>
      <c r="J122" s="201"/>
      <c r="K122" s="204"/>
      <c r="L122" s="201"/>
      <c r="M122" s="204"/>
      <c r="P122" s="204"/>
      <c r="Q122" s="204"/>
      <c r="R122" s="204"/>
      <c r="S122" s="204"/>
      <c r="T122" s="204"/>
      <c r="V122" s="204"/>
      <c r="W122" s="204"/>
      <c r="X122" s="204"/>
      <c r="Y122" s="197"/>
      <c r="Z122" s="204"/>
      <c r="AA122" s="204"/>
      <c r="AC122" s="204"/>
      <c r="AD122" s="204"/>
      <c r="AE122" s="204"/>
      <c r="AF122" s="204"/>
      <c r="AG122" s="204"/>
      <c r="AH122" s="197"/>
    </row>
    <row r="123" spans="1:34" ht="14.4" x14ac:dyDescent="0.25">
      <c r="A123" s="197"/>
      <c r="B123" s="197"/>
      <c r="C123" s="201"/>
      <c r="D123" s="201"/>
      <c r="E123" s="201"/>
      <c r="F123" s="197"/>
      <c r="I123" s="201"/>
      <c r="J123" s="201"/>
      <c r="K123" s="204"/>
      <c r="L123" s="201"/>
      <c r="M123" s="204"/>
      <c r="P123" s="204"/>
      <c r="Q123" s="204"/>
      <c r="R123" s="204"/>
      <c r="S123" s="204"/>
      <c r="T123" s="204"/>
      <c r="V123" s="204"/>
      <c r="W123" s="204"/>
      <c r="X123" s="204"/>
      <c r="Y123" s="197"/>
      <c r="Z123" s="204"/>
      <c r="AA123" s="204"/>
      <c r="AC123" s="204"/>
      <c r="AD123" s="204"/>
      <c r="AE123" s="204"/>
      <c r="AF123" s="204"/>
      <c r="AG123" s="204"/>
      <c r="AH123" s="197"/>
    </row>
    <row r="124" spans="1:34" ht="14.4" x14ac:dyDescent="0.25">
      <c r="A124" s="197"/>
      <c r="B124" s="197"/>
      <c r="C124" s="201"/>
      <c r="D124" s="201"/>
      <c r="E124" s="201"/>
      <c r="F124" s="197"/>
      <c r="I124" s="201"/>
      <c r="J124" s="201"/>
      <c r="K124" s="204"/>
      <c r="L124" s="201"/>
      <c r="M124" s="204"/>
      <c r="P124" s="204"/>
      <c r="Q124" s="204"/>
      <c r="R124" s="204"/>
      <c r="S124" s="204"/>
      <c r="T124" s="204"/>
      <c r="V124" s="204"/>
      <c r="W124" s="204"/>
      <c r="X124" s="204"/>
      <c r="Y124" s="197"/>
      <c r="Z124" s="204"/>
      <c r="AA124" s="204"/>
      <c r="AC124" s="204"/>
      <c r="AD124" s="204"/>
      <c r="AE124" s="204"/>
      <c r="AF124" s="204"/>
      <c r="AG124" s="204"/>
      <c r="AH124" s="197"/>
    </row>
    <row r="125" spans="1:34" ht="14.4" x14ac:dyDescent="0.25">
      <c r="A125" s="197"/>
      <c r="B125" s="197"/>
      <c r="C125" s="201"/>
      <c r="D125" s="201"/>
      <c r="E125" s="201"/>
      <c r="F125" s="197"/>
      <c r="I125" s="201"/>
      <c r="J125" s="201"/>
      <c r="K125" s="204"/>
      <c r="L125" s="201"/>
      <c r="M125" s="204"/>
      <c r="P125" s="204"/>
      <c r="Q125" s="204"/>
      <c r="R125" s="204"/>
      <c r="S125" s="204"/>
      <c r="T125" s="204"/>
      <c r="V125" s="204"/>
      <c r="W125" s="204"/>
      <c r="X125" s="204"/>
      <c r="Y125" s="197"/>
      <c r="Z125" s="204"/>
      <c r="AA125" s="204"/>
      <c r="AC125" s="204"/>
      <c r="AD125" s="204"/>
      <c r="AE125" s="204"/>
      <c r="AF125" s="204"/>
      <c r="AG125" s="204"/>
      <c r="AH125" s="197"/>
    </row>
    <row r="126" spans="1:34" ht="14.4" x14ac:dyDescent="0.25">
      <c r="A126" s="197"/>
      <c r="B126" s="197"/>
      <c r="C126" s="201"/>
      <c r="D126" s="201"/>
      <c r="E126" s="201"/>
      <c r="F126" s="197"/>
      <c r="I126" s="201"/>
      <c r="J126" s="201"/>
      <c r="K126" s="204"/>
      <c r="L126" s="201"/>
      <c r="M126" s="204"/>
      <c r="P126" s="204"/>
      <c r="Q126" s="204"/>
      <c r="R126" s="204"/>
      <c r="S126" s="204"/>
      <c r="T126" s="204"/>
      <c r="V126" s="204"/>
      <c r="W126" s="204"/>
      <c r="X126" s="204"/>
      <c r="Y126" s="197"/>
      <c r="Z126" s="204"/>
      <c r="AA126" s="204"/>
      <c r="AC126" s="204"/>
      <c r="AD126" s="204"/>
      <c r="AE126" s="204"/>
      <c r="AF126" s="204"/>
      <c r="AG126" s="204"/>
      <c r="AH126" s="197"/>
    </row>
    <row r="127" spans="1:34" ht="14.4" x14ac:dyDescent="0.25">
      <c r="A127" s="197"/>
      <c r="B127" s="197"/>
      <c r="C127" s="201"/>
      <c r="D127" s="201"/>
      <c r="E127" s="201"/>
      <c r="F127" s="197"/>
      <c r="I127" s="201"/>
      <c r="J127" s="201"/>
      <c r="K127" s="204"/>
      <c r="L127" s="201"/>
      <c r="M127" s="204"/>
      <c r="P127" s="204"/>
      <c r="Q127" s="204"/>
      <c r="R127" s="204"/>
      <c r="S127" s="204"/>
      <c r="T127" s="204"/>
      <c r="V127" s="204"/>
      <c r="W127" s="204"/>
      <c r="X127" s="204"/>
      <c r="Y127" s="197"/>
      <c r="Z127" s="204"/>
      <c r="AA127" s="204"/>
      <c r="AC127" s="204"/>
      <c r="AD127" s="204"/>
      <c r="AE127" s="204"/>
      <c r="AF127" s="204"/>
      <c r="AG127" s="204"/>
      <c r="AH127" s="197"/>
    </row>
    <row r="128" spans="1:34" ht="14.4" x14ac:dyDescent="0.25">
      <c r="A128" s="197"/>
      <c r="B128" s="197"/>
      <c r="C128" s="201"/>
      <c r="D128" s="201"/>
      <c r="E128" s="201"/>
      <c r="F128" s="197"/>
      <c r="I128" s="201"/>
      <c r="J128" s="201"/>
      <c r="K128" s="204"/>
      <c r="L128" s="201"/>
      <c r="M128" s="204"/>
      <c r="P128" s="204"/>
      <c r="Q128" s="204"/>
      <c r="R128" s="204"/>
      <c r="S128" s="204"/>
      <c r="T128" s="204"/>
      <c r="V128" s="204"/>
      <c r="W128" s="204"/>
      <c r="X128" s="204"/>
      <c r="Y128" s="197"/>
      <c r="Z128" s="204"/>
      <c r="AA128" s="204"/>
      <c r="AC128" s="204"/>
      <c r="AD128" s="204"/>
      <c r="AE128" s="204"/>
      <c r="AF128" s="204"/>
      <c r="AG128" s="204"/>
      <c r="AH128" s="197"/>
    </row>
    <row r="129" spans="1:34" ht="14.4" x14ac:dyDescent="0.25">
      <c r="A129" s="197"/>
      <c r="B129" s="197"/>
      <c r="C129" s="201"/>
      <c r="D129" s="201"/>
      <c r="E129" s="201"/>
      <c r="F129" s="197"/>
      <c r="I129" s="201"/>
      <c r="J129" s="201"/>
      <c r="K129" s="204"/>
      <c r="L129" s="201"/>
      <c r="M129" s="204"/>
      <c r="P129" s="204"/>
      <c r="Q129" s="204"/>
      <c r="R129" s="204"/>
      <c r="S129" s="204"/>
      <c r="T129" s="204"/>
      <c r="V129" s="204"/>
      <c r="W129" s="204"/>
      <c r="X129" s="204"/>
      <c r="Y129" s="197"/>
      <c r="Z129" s="204"/>
      <c r="AA129" s="204"/>
      <c r="AC129" s="204"/>
      <c r="AD129" s="204"/>
      <c r="AE129" s="204"/>
      <c r="AF129" s="204"/>
      <c r="AG129" s="204"/>
      <c r="AH129" s="197"/>
    </row>
    <row r="130" spans="1:34" ht="14.4" x14ac:dyDescent="0.25">
      <c r="A130" s="197"/>
      <c r="B130" s="197"/>
      <c r="C130" s="201"/>
      <c r="D130" s="201"/>
      <c r="E130" s="201"/>
      <c r="F130" s="197"/>
      <c r="I130" s="201"/>
      <c r="J130" s="201"/>
      <c r="K130" s="204"/>
      <c r="L130" s="201"/>
      <c r="M130" s="204"/>
      <c r="P130" s="204"/>
      <c r="Q130" s="204"/>
      <c r="R130" s="204"/>
      <c r="S130" s="204"/>
      <c r="T130" s="204"/>
      <c r="V130" s="204"/>
      <c r="W130" s="204"/>
      <c r="X130" s="204"/>
      <c r="Y130" s="197"/>
      <c r="Z130" s="204"/>
      <c r="AA130" s="204"/>
      <c r="AC130" s="204"/>
      <c r="AD130" s="204"/>
      <c r="AE130" s="204"/>
      <c r="AF130" s="204"/>
      <c r="AG130" s="204"/>
      <c r="AH130" s="197"/>
    </row>
    <row r="131" spans="1:34" ht="14.4" x14ac:dyDescent="0.25">
      <c r="A131" s="197"/>
      <c r="B131" s="197"/>
      <c r="C131" s="201"/>
      <c r="D131" s="201"/>
      <c r="E131" s="201"/>
      <c r="F131" s="197"/>
      <c r="I131" s="201"/>
      <c r="J131" s="201"/>
      <c r="K131" s="204"/>
      <c r="L131" s="201"/>
      <c r="M131" s="204"/>
      <c r="P131" s="204"/>
      <c r="Q131" s="204"/>
      <c r="R131" s="204"/>
      <c r="S131" s="204"/>
      <c r="T131" s="204"/>
      <c r="V131" s="204"/>
      <c r="W131" s="204"/>
      <c r="X131" s="204"/>
      <c r="Y131" s="197"/>
      <c r="Z131" s="204"/>
      <c r="AA131" s="204"/>
      <c r="AC131" s="204"/>
      <c r="AD131" s="204"/>
      <c r="AE131" s="204"/>
      <c r="AF131" s="204"/>
      <c r="AG131" s="204"/>
      <c r="AH131" s="197"/>
    </row>
    <row r="132" spans="1:34" ht="14.4" x14ac:dyDescent="0.25">
      <c r="A132" s="197"/>
      <c r="B132" s="197"/>
      <c r="C132" s="201"/>
      <c r="D132" s="201"/>
      <c r="E132" s="201"/>
      <c r="F132" s="197"/>
      <c r="I132" s="201"/>
      <c r="J132" s="201"/>
      <c r="K132" s="204"/>
      <c r="L132" s="201"/>
      <c r="M132" s="204"/>
      <c r="P132" s="204"/>
      <c r="Q132" s="204"/>
      <c r="R132" s="204"/>
      <c r="S132" s="204"/>
      <c r="T132" s="204"/>
      <c r="V132" s="204"/>
      <c r="W132" s="204"/>
      <c r="X132" s="204"/>
      <c r="Y132" s="197"/>
      <c r="Z132" s="204"/>
      <c r="AA132" s="204"/>
      <c r="AC132" s="204"/>
      <c r="AD132" s="204"/>
      <c r="AE132" s="204"/>
      <c r="AF132" s="204"/>
      <c r="AG132" s="204"/>
      <c r="AH132" s="197"/>
    </row>
    <row r="133" spans="1:34" ht="14.4" x14ac:dyDescent="0.25">
      <c r="A133" s="197"/>
      <c r="B133" s="197"/>
      <c r="C133" s="201"/>
      <c r="D133" s="201"/>
      <c r="E133" s="201"/>
      <c r="F133" s="197"/>
      <c r="I133" s="201"/>
      <c r="J133" s="201"/>
      <c r="K133" s="204"/>
      <c r="L133" s="201"/>
      <c r="M133" s="204"/>
      <c r="P133" s="204"/>
      <c r="Q133" s="204"/>
      <c r="R133" s="204"/>
      <c r="S133" s="204"/>
      <c r="T133" s="204"/>
      <c r="V133" s="204"/>
      <c r="W133" s="204"/>
      <c r="X133" s="204"/>
      <c r="Y133" s="197"/>
      <c r="Z133" s="204"/>
      <c r="AA133" s="204"/>
      <c r="AC133" s="204"/>
      <c r="AD133" s="204"/>
      <c r="AE133" s="204"/>
      <c r="AF133" s="204"/>
      <c r="AG133" s="204"/>
      <c r="AH133" s="197"/>
    </row>
    <row r="134" spans="1:34" ht="14.4" x14ac:dyDescent="0.25">
      <c r="A134" s="197"/>
      <c r="B134" s="197"/>
      <c r="C134" s="201"/>
      <c r="D134" s="201"/>
      <c r="E134" s="201"/>
      <c r="F134" s="197"/>
      <c r="I134" s="201"/>
      <c r="J134" s="201"/>
      <c r="K134" s="204"/>
      <c r="L134" s="201"/>
      <c r="M134" s="204"/>
      <c r="P134" s="204"/>
      <c r="Q134" s="204"/>
      <c r="R134" s="204"/>
      <c r="S134" s="204"/>
      <c r="T134" s="204"/>
      <c r="V134" s="204"/>
      <c r="W134" s="204"/>
      <c r="X134" s="204"/>
      <c r="Y134" s="197"/>
      <c r="Z134" s="204"/>
      <c r="AA134" s="204"/>
      <c r="AC134" s="204"/>
      <c r="AD134" s="204"/>
      <c r="AE134" s="204"/>
      <c r="AF134" s="204"/>
      <c r="AG134" s="204"/>
      <c r="AH134" s="197"/>
    </row>
    <row r="135" spans="1:34" ht="14.4" x14ac:dyDescent="0.25">
      <c r="A135" s="197"/>
      <c r="B135" s="197"/>
      <c r="C135" s="201"/>
      <c r="D135" s="201"/>
      <c r="E135" s="201"/>
      <c r="F135" s="197"/>
      <c r="I135" s="201"/>
      <c r="J135" s="201"/>
      <c r="K135" s="204"/>
      <c r="L135" s="201"/>
      <c r="M135" s="204"/>
      <c r="P135" s="204"/>
      <c r="Q135" s="204"/>
      <c r="R135" s="204"/>
      <c r="S135" s="204"/>
      <c r="T135" s="204"/>
      <c r="V135" s="204"/>
      <c r="W135" s="204"/>
      <c r="X135" s="204"/>
      <c r="Y135" s="197"/>
      <c r="Z135" s="204"/>
      <c r="AA135" s="204"/>
      <c r="AC135" s="204"/>
      <c r="AD135" s="204"/>
      <c r="AE135" s="204"/>
      <c r="AF135" s="204"/>
      <c r="AG135" s="204"/>
      <c r="AH135" s="197"/>
    </row>
    <row r="136" spans="1:34" ht="14.4" x14ac:dyDescent="0.25">
      <c r="A136" s="197"/>
      <c r="B136" s="197"/>
      <c r="C136" s="201"/>
      <c r="D136" s="201"/>
      <c r="E136" s="201"/>
      <c r="F136" s="197"/>
      <c r="I136" s="201"/>
      <c r="J136" s="201"/>
      <c r="K136" s="204"/>
      <c r="L136" s="201"/>
      <c r="M136" s="204"/>
      <c r="P136" s="204"/>
      <c r="Q136" s="204"/>
      <c r="R136" s="204"/>
      <c r="S136" s="204"/>
      <c r="T136" s="204"/>
      <c r="V136" s="204"/>
      <c r="W136" s="204"/>
      <c r="X136" s="204"/>
      <c r="Y136" s="197"/>
      <c r="Z136" s="204"/>
      <c r="AA136" s="204"/>
      <c r="AC136" s="204"/>
      <c r="AD136" s="204"/>
      <c r="AE136" s="204"/>
      <c r="AF136" s="204"/>
      <c r="AG136" s="204"/>
      <c r="AH136" s="197"/>
    </row>
    <row r="137" spans="1:34" ht="14.4" x14ac:dyDescent="0.25">
      <c r="A137" s="197"/>
      <c r="B137" s="197"/>
      <c r="C137" s="201"/>
      <c r="D137" s="201"/>
      <c r="E137" s="201"/>
      <c r="F137" s="197"/>
      <c r="I137" s="201"/>
      <c r="J137" s="201"/>
      <c r="K137" s="204"/>
      <c r="L137" s="201"/>
      <c r="M137" s="204"/>
      <c r="P137" s="204"/>
      <c r="Q137" s="204"/>
      <c r="R137" s="204"/>
      <c r="S137" s="204"/>
      <c r="T137" s="204"/>
      <c r="V137" s="204"/>
      <c r="W137" s="204"/>
      <c r="X137" s="204"/>
      <c r="Y137" s="197"/>
      <c r="Z137" s="204"/>
      <c r="AA137" s="204"/>
      <c r="AC137" s="204"/>
      <c r="AD137" s="204"/>
      <c r="AE137" s="204"/>
      <c r="AF137" s="204"/>
      <c r="AG137" s="204"/>
      <c r="AH137" s="197"/>
    </row>
    <row r="138" spans="1:34" ht="14.4" x14ac:dyDescent="0.25">
      <c r="A138" s="197"/>
      <c r="B138" s="197"/>
      <c r="C138" s="201"/>
      <c r="D138" s="201"/>
      <c r="E138" s="201"/>
      <c r="F138" s="197"/>
      <c r="I138" s="201"/>
      <c r="J138" s="201"/>
      <c r="K138" s="204"/>
      <c r="L138" s="201"/>
      <c r="M138" s="204"/>
      <c r="P138" s="204"/>
      <c r="Q138" s="204"/>
      <c r="R138" s="204"/>
      <c r="S138" s="204"/>
      <c r="T138" s="204"/>
      <c r="V138" s="204"/>
      <c r="W138" s="204"/>
      <c r="X138" s="204"/>
      <c r="Y138" s="197"/>
      <c r="Z138" s="204"/>
      <c r="AA138" s="204"/>
      <c r="AC138" s="204"/>
      <c r="AD138" s="204"/>
      <c r="AE138" s="204"/>
      <c r="AF138" s="204"/>
      <c r="AG138" s="204"/>
      <c r="AH138" s="197"/>
    </row>
    <row r="139" spans="1:34" ht="14.4" x14ac:dyDescent="0.25">
      <c r="A139" s="197"/>
      <c r="B139" s="197"/>
      <c r="C139" s="201"/>
      <c r="D139" s="201"/>
      <c r="E139" s="201"/>
      <c r="F139" s="197"/>
      <c r="I139" s="201"/>
      <c r="J139" s="201"/>
      <c r="K139" s="204"/>
      <c r="L139" s="201"/>
      <c r="M139" s="204"/>
      <c r="P139" s="204"/>
      <c r="Q139" s="204"/>
      <c r="R139" s="204"/>
      <c r="S139" s="204"/>
      <c r="T139" s="204"/>
      <c r="V139" s="204"/>
      <c r="W139" s="204"/>
      <c r="X139" s="204"/>
      <c r="Y139" s="197"/>
      <c r="Z139" s="204"/>
      <c r="AA139" s="204"/>
      <c r="AC139" s="204"/>
      <c r="AD139" s="204"/>
      <c r="AE139" s="204"/>
      <c r="AF139" s="204"/>
      <c r="AG139" s="204"/>
      <c r="AH139" s="197"/>
    </row>
    <row r="140" spans="1:34" ht="14.4" x14ac:dyDescent="0.25">
      <c r="A140" s="197"/>
      <c r="B140" s="197"/>
      <c r="C140" s="201"/>
      <c r="D140" s="201"/>
      <c r="E140" s="201"/>
      <c r="F140" s="197"/>
      <c r="I140" s="201"/>
      <c r="J140" s="201"/>
      <c r="K140" s="204"/>
      <c r="L140" s="201"/>
      <c r="M140" s="204"/>
      <c r="P140" s="204"/>
      <c r="Q140" s="204"/>
      <c r="R140" s="204"/>
      <c r="S140" s="204"/>
      <c r="T140" s="204"/>
      <c r="V140" s="204"/>
      <c r="W140" s="204"/>
      <c r="X140" s="204"/>
      <c r="Y140" s="197"/>
      <c r="Z140" s="204"/>
      <c r="AA140" s="204"/>
      <c r="AC140" s="204"/>
      <c r="AD140" s="204"/>
      <c r="AE140" s="204"/>
      <c r="AF140" s="204"/>
      <c r="AG140" s="204"/>
      <c r="AH140" s="197"/>
    </row>
    <row r="141" spans="1:34" ht="14.4" x14ac:dyDescent="0.25">
      <c r="A141" s="197"/>
      <c r="B141" s="197"/>
      <c r="C141" s="201"/>
      <c r="D141" s="201"/>
      <c r="E141" s="201"/>
      <c r="F141" s="197"/>
      <c r="I141" s="201"/>
      <c r="J141" s="201"/>
      <c r="K141" s="204"/>
      <c r="L141" s="201"/>
      <c r="M141" s="204"/>
      <c r="P141" s="204"/>
      <c r="Q141" s="204"/>
      <c r="R141" s="204"/>
      <c r="S141" s="204"/>
      <c r="T141" s="204"/>
      <c r="V141" s="204"/>
      <c r="W141" s="204"/>
      <c r="X141" s="204"/>
      <c r="Y141" s="197"/>
      <c r="Z141" s="204"/>
      <c r="AA141" s="204"/>
      <c r="AC141" s="204"/>
      <c r="AD141" s="204"/>
      <c r="AE141" s="204"/>
      <c r="AF141" s="204"/>
      <c r="AG141" s="204"/>
      <c r="AH141" s="197"/>
    </row>
    <row r="142" spans="1:34" ht="14.4" x14ac:dyDescent="0.25">
      <c r="A142" s="197"/>
      <c r="B142" s="197"/>
      <c r="C142" s="201"/>
      <c r="D142" s="201"/>
      <c r="E142" s="201"/>
      <c r="F142" s="197"/>
      <c r="I142" s="201"/>
      <c r="J142" s="201"/>
      <c r="K142" s="204"/>
      <c r="L142" s="201"/>
      <c r="M142" s="204"/>
      <c r="P142" s="204"/>
      <c r="Q142" s="204"/>
      <c r="R142" s="204"/>
      <c r="S142" s="204"/>
      <c r="T142" s="204"/>
      <c r="V142" s="204"/>
      <c r="W142" s="204"/>
      <c r="X142" s="204"/>
      <c r="Y142" s="197"/>
      <c r="Z142" s="204"/>
      <c r="AA142" s="204"/>
      <c r="AC142" s="204"/>
      <c r="AD142" s="204"/>
      <c r="AE142" s="204"/>
      <c r="AF142" s="204"/>
      <c r="AG142" s="204"/>
      <c r="AH142" s="197"/>
    </row>
    <row r="143" spans="1:34" ht="14.4" x14ac:dyDescent="0.25">
      <c r="A143" s="197"/>
      <c r="B143" s="197"/>
      <c r="C143" s="201"/>
      <c r="D143" s="201"/>
      <c r="E143" s="201"/>
      <c r="F143" s="197"/>
      <c r="I143" s="201"/>
      <c r="J143" s="201"/>
      <c r="K143" s="204"/>
      <c r="L143" s="201"/>
      <c r="M143" s="204"/>
      <c r="P143" s="204"/>
      <c r="Q143" s="204"/>
      <c r="R143" s="204"/>
      <c r="S143" s="204"/>
      <c r="T143" s="204"/>
      <c r="V143" s="204"/>
      <c r="W143" s="204"/>
      <c r="X143" s="204"/>
      <c r="Y143" s="197"/>
      <c r="Z143" s="204"/>
      <c r="AA143" s="204"/>
      <c r="AC143" s="204"/>
      <c r="AD143" s="204"/>
      <c r="AE143" s="204"/>
      <c r="AF143" s="204"/>
      <c r="AG143" s="204"/>
      <c r="AH143" s="197"/>
    </row>
    <row r="144" spans="1:34" ht="14.4" x14ac:dyDescent="0.25">
      <c r="A144" s="197"/>
      <c r="B144" s="197"/>
      <c r="C144" s="201"/>
      <c r="D144" s="201"/>
      <c r="E144" s="201"/>
      <c r="F144" s="197"/>
      <c r="I144" s="201"/>
      <c r="J144" s="201"/>
      <c r="K144" s="204"/>
      <c r="L144" s="201"/>
      <c r="M144" s="204"/>
      <c r="P144" s="204"/>
      <c r="Q144" s="204"/>
      <c r="R144" s="204"/>
      <c r="S144" s="204"/>
      <c r="T144" s="204"/>
      <c r="V144" s="204"/>
      <c r="W144" s="204"/>
      <c r="X144" s="204"/>
      <c r="Y144" s="197"/>
      <c r="Z144" s="204"/>
      <c r="AA144" s="204"/>
      <c r="AC144" s="204"/>
      <c r="AD144" s="204"/>
      <c r="AE144" s="204"/>
      <c r="AF144" s="204"/>
      <c r="AG144" s="204"/>
      <c r="AH144" s="197"/>
    </row>
    <row r="145" spans="1:34" ht="14.4" x14ac:dyDescent="0.25">
      <c r="A145" s="197"/>
      <c r="B145" s="197"/>
      <c r="C145" s="201"/>
      <c r="D145" s="201"/>
      <c r="E145" s="201"/>
      <c r="F145" s="197"/>
      <c r="I145" s="201"/>
      <c r="J145" s="201"/>
      <c r="K145" s="204"/>
      <c r="L145" s="201"/>
      <c r="M145" s="204"/>
      <c r="P145" s="204"/>
      <c r="Q145" s="204"/>
      <c r="R145" s="204"/>
      <c r="S145" s="204"/>
      <c r="T145" s="204"/>
      <c r="V145" s="204"/>
      <c r="W145" s="204"/>
      <c r="X145" s="204"/>
      <c r="Y145" s="197"/>
      <c r="Z145" s="204"/>
      <c r="AA145" s="204"/>
      <c r="AC145" s="204"/>
      <c r="AD145" s="204"/>
      <c r="AE145" s="204"/>
      <c r="AF145" s="204"/>
      <c r="AG145" s="204"/>
      <c r="AH145" s="197"/>
    </row>
    <row r="146" spans="1:34" ht="14.4" x14ac:dyDescent="0.25">
      <c r="A146" s="197"/>
      <c r="B146" s="197"/>
      <c r="C146" s="201"/>
      <c r="D146" s="201"/>
      <c r="E146" s="201"/>
      <c r="F146" s="197"/>
      <c r="I146" s="201"/>
      <c r="J146" s="201"/>
      <c r="K146" s="204"/>
      <c r="L146" s="201"/>
      <c r="M146" s="204"/>
      <c r="P146" s="204"/>
      <c r="Q146" s="204"/>
      <c r="R146" s="204"/>
      <c r="S146" s="204"/>
      <c r="T146" s="204"/>
      <c r="V146" s="204"/>
      <c r="W146" s="204"/>
      <c r="X146" s="204"/>
      <c r="Y146" s="197"/>
      <c r="Z146" s="204"/>
      <c r="AA146" s="204"/>
      <c r="AC146" s="204"/>
      <c r="AD146" s="204"/>
      <c r="AE146" s="204"/>
      <c r="AF146" s="204"/>
      <c r="AG146" s="204"/>
      <c r="AH146" s="197"/>
    </row>
    <row r="147" spans="1:34" ht="14.4" x14ac:dyDescent="0.25">
      <c r="A147" s="197"/>
      <c r="B147" s="197"/>
      <c r="C147" s="201"/>
      <c r="D147" s="201"/>
      <c r="E147" s="201"/>
      <c r="F147" s="197"/>
      <c r="I147" s="201"/>
      <c r="J147" s="201"/>
      <c r="K147" s="204"/>
      <c r="L147" s="201"/>
      <c r="M147" s="204"/>
      <c r="P147" s="204"/>
      <c r="Q147" s="204"/>
      <c r="R147" s="204"/>
      <c r="S147" s="204"/>
      <c r="T147" s="204"/>
      <c r="V147" s="204"/>
      <c r="W147" s="204"/>
      <c r="X147" s="204"/>
      <c r="Y147" s="197"/>
      <c r="Z147" s="204"/>
      <c r="AA147" s="204"/>
      <c r="AC147" s="204"/>
      <c r="AD147" s="204"/>
      <c r="AE147" s="204"/>
      <c r="AF147" s="204"/>
      <c r="AG147" s="204"/>
      <c r="AH147" s="197"/>
    </row>
    <row r="148" spans="1:34" ht="14.4" x14ac:dyDescent="0.25">
      <c r="A148" s="197"/>
      <c r="B148" s="197"/>
      <c r="C148" s="201"/>
      <c r="D148" s="201"/>
      <c r="E148" s="201"/>
      <c r="F148" s="197"/>
      <c r="I148" s="201"/>
      <c r="J148" s="201"/>
      <c r="K148" s="204"/>
      <c r="L148" s="201"/>
      <c r="M148" s="204"/>
      <c r="P148" s="204"/>
      <c r="Q148" s="204"/>
      <c r="R148" s="204"/>
      <c r="S148" s="204"/>
      <c r="T148" s="204"/>
      <c r="V148" s="204"/>
      <c r="W148" s="204"/>
      <c r="X148" s="204"/>
      <c r="Y148" s="197"/>
      <c r="Z148" s="204"/>
      <c r="AA148" s="204"/>
      <c r="AC148" s="204"/>
      <c r="AD148" s="204"/>
      <c r="AE148" s="204"/>
      <c r="AF148" s="204"/>
      <c r="AG148" s="204"/>
      <c r="AH148" s="197"/>
    </row>
    <row r="149" spans="1:34" ht="14.4" x14ac:dyDescent="0.25">
      <c r="A149" s="197"/>
      <c r="B149" s="197"/>
      <c r="C149" s="201"/>
      <c r="D149" s="201"/>
      <c r="E149" s="201"/>
      <c r="F149" s="197"/>
      <c r="I149" s="201"/>
      <c r="J149" s="201"/>
      <c r="K149" s="204"/>
      <c r="L149" s="201"/>
      <c r="M149" s="204"/>
      <c r="P149" s="204"/>
      <c r="Q149" s="204"/>
      <c r="R149" s="204"/>
      <c r="S149" s="204"/>
      <c r="T149" s="204"/>
      <c r="V149" s="204"/>
      <c r="W149" s="204"/>
      <c r="X149" s="204"/>
      <c r="Y149" s="197"/>
      <c r="Z149" s="204"/>
      <c r="AA149" s="204"/>
      <c r="AC149" s="204"/>
      <c r="AD149" s="204"/>
      <c r="AE149" s="204"/>
      <c r="AF149" s="204"/>
      <c r="AG149" s="204"/>
      <c r="AH149" s="197"/>
    </row>
    <row r="150" spans="1:34" ht="14.4" x14ac:dyDescent="0.25">
      <c r="A150" s="197"/>
      <c r="B150" s="197"/>
      <c r="C150" s="201"/>
      <c r="D150" s="201"/>
      <c r="E150" s="201"/>
      <c r="F150" s="197"/>
      <c r="I150" s="201"/>
      <c r="J150" s="201"/>
      <c r="K150" s="204"/>
      <c r="L150" s="201"/>
      <c r="M150" s="204"/>
      <c r="P150" s="204"/>
      <c r="Q150" s="204"/>
      <c r="R150" s="204"/>
      <c r="S150" s="204"/>
      <c r="T150" s="204"/>
      <c r="V150" s="204"/>
      <c r="W150" s="204"/>
      <c r="X150" s="204"/>
      <c r="Y150" s="197"/>
      <c r="Z150" s="204"/>
      <c r="AA150" s="204"/>
      <c r="AC150" s="204"/>
      <c r="AD150" s="204"/>
      <c r="AE150" s="204"/>
      <c r="AF150" s="204"/>
      <c r="AG150" s="204"/>
      <c r="AH150" s="197"/>
    </row>
    <row r="151" spans="1:34" ht="14.4" x14ac:dyDescent="0.25">
      <c r="A151" s="197"/>
      <c r="B151" s="197"/>
      <c r="C151" s="201"/>
      <c r="D151" s="201"/>
      <c r="E151" s="201"/>
      <c r="F151" s="197"/>
      <c r="I151" s="201"/>
      <c r="J151" s="201"/>
      <c r="K151" s="204"/>
      <c r="L151" s="201"/>
      <c r="M151" s="204"/>
      <c r="P151" s="204"/>
      <c r="Q151" s="204"/>
      <c r="R151" s="204"/>
      <c r="S151" s="204"/>
      <c r="T151" s="204"/>
      <c r="V151" s="204"/>
      <c r="W151" s="204"/>
      <c r="X151" s="204"/>
      <c r="Y151" s="197"/>
      <c r="Z151" s="204"/>
      <c r="AA151" s="204"/>
      <c r="AC151" s="204"/>
      <c r="AD151" s="204"/>
      <c r="AE151" s="204"/>
      <c r="AF151" s="204"/>
      <c r="AG151" s="204"/>
      <c r="AH151" s="197"/>
    </row>
    <row r="152" spans="1:34" ht="14.4" x14ac:dyDescent="0.25">
      <c r="A152" s="197"/>
      <c r="B152" s="197"/>
      <c r="C152" s="201"/>
      <c r="D152" s="201"/>
      <c r="E152" s="201"/>
      <c r="F152" s="197"/>
      <c r="I152" s="201"/>
      <c r="J152" s="201"/>
      <c r="K152" s="204"/>
      <c r="L152" s="201"/>
      <c r="M152" s="204"/>
      <c r="P152" s="204"/>
      <c r="Q152" s="204"/>
      <c r="R152" s="204"/>
      <c r="S152" s="204"/>
      <c r="T152" s="204"/>
      <c r="V152" s="204"/>
      <c r="W152" s="204"/>
      <c r="X152" s="204"/>
      <c r="Y152" s="197"/>
      <c r="Z152" s="204"/>
      <c r="AA152" s="204"/>
      <c r="AC152" s="204"/>
      <c r="AD152" s="204"/>
      <c r="AE152" s="204"/>
      <c r="AF152" s="204"/>
      <c r="AG152" s="204"/>
      <c r="AH152" s="197"/>
    </row>
    <row r="153" spans="1:34" ht="14.4" x14ac:dyDescent="0.25">
      <c r="A153" s="197"/>
      <c r="B153" s="197"/>
      <c r="C153" s="201"/>
      <c r="D153" s="201"/>
      <c r="E153" s="201"/>
      <c r="F153" s="197"/>
      <c r="I153" s="201"/>
      <c r="J153" s="201"/>
      <c r="K153" s="204"/>
      <c r="L153" s="201"/>
      <c r="M153" s="204"/>
      <c r="P153" s="204"/>
      <c r="Q153" s="204"/>
      <c r="R153" s="204"/>
      <c r="S153" s="204"/>
      <c r="T153" s="204"/>
      <c r="V153" s="204"/>
      <c r="W153" s="204"/>
      <c r="X153" s="204"/>
      <c r="Y153" s="197"/>
      <c r="Z153" s="204"/>
      <c r="AA153" s="204"/>
      <c r="AC153" s="204"/>
      <c r="AD153" s="204"/>
      <c r="AE153" s="204"/>
      <c r="AF153" s="204"/>
      <c r="AG153" s="204"/>
      <c r="AH153" s="197"/>
    </row>
    <row r="154" spans="1:34" ht="14.4" x14ac:dyDescent="0.25">
      <c r="A154" s="197"/>
      <c r="B154" s="197"/>
      <c r="C154" s="201"/>
      <c r="D154" s="201"/>
      <c r="E154" s="201"/>
      <c r="F154" s="197"/>
      <c r="I154" s="201"/>
      <c r="J154" s="201"/>
      <c r="K154" s="204"/>
      <c r="L154" s="201"/>
      <c r="M154" s="204"/>
      <c r="P154" s="204"/>
      <c r="Q154" s="204"/>
      <c r="R154" s="204"/>
      <c r="S154" s="204"/>
      <c r="T154" s="204"/>
      <c r="V154" s="204"/>
      <c r="W154" s="204"/>
      <c r="X154" s="204"/>
      <c r="Y154" s="197"/>
      <c r="Z154" s="204"/>
      <c r="AA154" s="204"/>
      <c r="AC154" s="204"/>
      <c r="AD154" s="204"/>
      <c r="AE154" s="204"/>
      <c r="AF154" s="204"/>
      <c r="AG154" s="204"/>
      <c r="AH154" s="197"/>
    </row>
    <row r="155" spans="1:34" ht="14.4" x14ac:dyDescent="0.25">
      <c r="A155" s="197"/>
      <c r="B155" s="197"/>
      <c r="C155" s="201"/>
      <c r="D155" s="201"/>
      <c r="E155" s="201"/>
      <c r="F155" s="197"/>
      <c r="I155" s="201"/>
      <c r="J155" s="201"/>
      <c r="K155" s="204"/>
      <c r="L155" s="201"/>
      <c r="M155" s="204"/>
      <c r="P155" s="204"/>
      <c r="Q155" s="204"/>
      <c r="R155" s="204"/>
      <c r="S155" s="204"/>
      <c r="T155" s="204"/>
      <c r="V155" s="204"/>
      <c r="W155" s="204"/>
      <c r="X155" s="204"/>
      <c r="Y155" s="197"/>
      <c r="Z155" s="204"/>
      <c r="AA155" s="204"/>
      <c r="AC155" s="204"/>
      <c r="AD155" s="204"/>
      <c r="AE155" s="204"/>
      <c r="AF155" s="204"/>
      <c r="AG155" s="204"/>
      <c r="AH155" s="197"/>
    </row>
    <row r="156" spans="1:34" ht="14.4" x14ac:dyDescent="0.25">
      <c r="A156" s="197"/>
      <c r="B156" s="197"/>
      <c r="C156" s="201"/>
      <c r="D156" s="201"/>
      <c r="E156" s="201"/>
      <c r="F156" s="197"/>
      <c r="I156" s="201"/>
      <c r="J156" s="201"/>
      <c r="K156" s="204"/>
      <c r="L156" s="201"/>
      <c r="M156" s="204"/>
      <c r="P156" s="204"/>
      <c r="Q156" s="204"/>
      <c r="R156" s="204"/>
      <c r="S156" s="204"/>
      <c r="T156" s="204"/>
      <c r="V156" s="204"/>
      <c r="W156" s="204"/>
      <c r="X156" s="204"/>
      <c r="Y156" s="197"/>
      <c r="Z156" s="204"/>
      <c r="AA156" s="204"/>
      <c r="AC156" s="204"/>
      <c r="AD156" s="204"/>
      <c r="AE156" s="204"/>
      <c r="AF156" s="204"/>
      <c r="AG156" s="204"/>
      <c r="AH156" s="197"/>
    </row>
    <row r="157" spans="1:34" ht="14.4" x14ac:dyDescent="0.25">
      <c r="A157" s="197"/>
      <c r="B157" s="197"/>
      <c r="C157" s="201"/>
      <c r="D157" s="201"/>
      <c r="E157" s="201"/>
      <c r="F157" s="197"/>
      <c r="I157" s="201"/>
      <c r="J157" s="201"/>
      <c r="K157" s="204"/>
      <c r="L157" s="201"/>
      <c r="M157" s="204"/>
      <c r="P157" s="204"/>
      <c r="Q157" s="204"/>
      <c r="R157" s="204"/>
      <c r="S157" s="204"/>
      <c r="T157" s="204"/>
      <c r="V157" s="204"/>
      <c r="W157" s="204"/>
      <c r="X157" s="204"/>
      <c r="Y157" s="197"/>
      <c r="Z157" s="204"/>
      <c r="AA157" s="204"/>
      <c r="AC157" s="204"/>
      <c r="AD157" s="204"/>
      <c r="AE157" s="204"/>
      <c r="AF157" s="204"/>
      <c r="AG157" s="204"/>
      <c r="AH157" s="197"/>
    </row>
    <row r="158" spans="1:34" ht="14.4" x14ac:dyDescent="0.25">
      <c r="A158" s="197"/>
      <c r="B158" s="197"/>
      <c r="C158" s="201"/>
      <c r="D158" s="201"/>
      <c r="E158" s="201"/>
      <c r="F158" s="197"/>
      <c r="I158" s="201"/>
      <c r="J158" s="201"/>
      <c r="K158" s="204"/>
      <c r="L158" s="201"/>
      <c r="M158" s="204"/>
      <c r="P158" s="204"/>
      <c r="Q158" s="204"/>
      <c r="R158" s="204"/>
      <c r="S158" s="204"/>
      <c r="T158" s="204"/>
      <c r="V158" s="204"/>
      <c r="W158" s="204"/>
      <c r="X158" s="204"/>
      <c r="Y158" s="197"/>
      <c r="Z158" s="204"/>
      <c r="AA158" s="204"/>
      <c r="AC158" s="204"/>
      <c r="AD158" s="204"/>
      <c r="AE158" s="204"/>
      <c r="AF158" s="204"/>
      <c r="AG158" s="204"/>
      <c r="AH158" s="197"/>
    </row>
    <row r="159" spans="1:34" ht="14.4" x14ac:dyDescent="0.25">
      <c r="A159" s="197"/>
      <c r="B159" s="197"/>
      <c r="C159" s="201"/>
      <c r="D159" s="201"/>
      <c r="E159" s="201"/>
      <c r="F159" s="197"/>
      <c r="I159" s="201"/>
      <c r="J159" s="201"/>
      <c r="K159" s="204"/>
      <c r="L159" s="201"/>
      <c r="M159" s="204"/>
      <c r="P159" s="204"/>
      <c r="Q159" s="204"/>
      <c r="R159" s="204"/>
      <c r="S159" s="204"/>
      <c r="T159" s="204"/>
      <c r="V159" s="204"/>
      <c r="W159" s="204"/>
      <c r="X159" s="204"/>
      <c r="Y159" s="197"/>
      <c r="Z159" s="204"/>
      <c r="AA159" s="204"/>
      <c r="AC159" s="204"/>
      <c r="AD159" s="204"/>
      <c r="AE159" s="204"/>
      <c r="AF159" s="204"/>
      <c r="AG159" s="204"/>
      <c r="AH159" s="197"/>
    </row>
    <row r="160" spans="1:34" ht="14.4" x14ac:dyDescent="0.25">
      <c r="A160" s="197"/>
      <c r="B160" s="197"/>
      <c r="C160" s="201"/>
      <c r="D160" s="201"/>
      <c r="E160" s="201"/>
      <c r="F160" s="197"/>
      <c r="I160" s="201"/>
      <c r="J160" s="201"/>
      <c r="K160" s="204"/>
      <c r="L160" s="201"/>
      <c r="M160" s="204"/>
      <c r="P160" s="204"/>
      <c r="Q160" s="204"/>
      <c r="R160" s="204"/>
      <c r="S160" s="204"/>
      <c r="T160" s="204"/>
      <c r="V160" s="204"/>
      <c r="W160" s="204"/>
      <c r="X160" s="204"/>
      <c r="Y160" s="197"/>
      <c r="Z160" s="204"/>
      <c r="AA160" s="204"/>
      <c r="AC160" s="204"/>
      <c r="AD160" s="204"/>
      <c r="AE160" s="204"/>
      <c r="AF160" s="204"/>
      <c r="AG160" s="204"/>
      <c r="AH160" s="197"/>
    </row>
    <row r="161" spans="1:34" ht="14.4" x14ac:dyDescent="0.25">
      <c r="A161" s="197"/>
      <c r="B161" s="197"/>
      <c r="C161" s="201"/>
      <c r="D161" s="201"/>
      <c r="E161" s="201"/>
      <c r="F161" s="197"/>
      <c r="I161" s="201"/>
      <c r="J161" s="201"/>
      <c r="K161" s="204"/>
      <c r="L161" s="201"/>
      <c r="M161" s="204"/>
      <c r="P161" s="204"/>
      <c r="Q161" s="204"/>
      <c r="R161" s="204"/>
      <c r="S161" s="204"/>
      <c r="T161" s="204"/>
      <c r="V161" s="204"/>
      <c r="W161" s="204"/>
      <c r="X161" s="204"/>
      <c r="Y161" s="197"/>
      <c r="Z161" s="204"/>
      <c r="AA161" s="204"/>
      <c r="AC161" s="204"/>
      <c r="AD161" s="204"/>
      <c r="AE161" s="204"/>
      <c r="AF161" s="204"/>
      <c r="AG161" s="204"/>
      <c r="AH161" s="197"/>
    </row>
    <row r="162" spans="1:34" ht="14.4" x14ac:dyDescent="0.25">
      <c r="A162" s="197"/>
      <c r="B162" s="197"/>
      <c r="C162" s="201"/>
      <c r="D162" s="201"/>
      <c r="E162" s="201"/>
      <c r="F162" s="197"/>
      <c r="I162" s="201"/>
      <c r="J162" s="201"/>
      <c r="K162" s="204"/>
      <c r="L162" s="201"/>
      <c r="M162" s="204"/>
      <c r="P162" s="204"/>
      <c r="Q162" s="204"/>
      <c r="R162" s="204"/>
      <c r="S162" s="204"/>
      <c r="T162" s="204"/>
      <c r="V162" s="204"/>
      <c r="W162" s="204"/>
      <c r="X162" s="204"/>
      <c r="Y162" s="197"/>
      <c r="Z162" s="204"/>
      <c r="AA162" s="204"/>
      <c r="AC162" s="204"/>
      <c r="AD162" s="204"/>
      <c r="AE162" s="204"/>
      <c r="AF162" s="204"/>
      <c r="AG162" s="204"/>
      <c r="AH162" s="197"/>
    </row>
    <row r="163" spans="1:34" ht="14.4" x14ac:dyDescent="0.25">
      <c r="A163" s="197"/>
      <c r="B163" s="197"/>
      <c r="C163" s="201"/>
      <c r="D163" s="201"/>
      <c r="E163" s="201"/>
      <c r="F163" s="197"/>
      <c r="I163" s="201"/>
      <c r="J163" s="201"/>
      <c r="K163" s="204"/>
      <c r="L163" s="201"/>
      <c r="M163" s="204"/>
      <c r="P163" s="204"/>
      <c r="Q163" s="204"/>
      <c r="R163" s="204"/>
      <c r="S163" s="204"/>
      <c r="T163" s="204"/>
      <c r="V163" s="204"/>
      <c r="W163" s="204"/>
      <c r="X163" s="204"/>
      <c r="Y163" s="197"/>
      <c r="Z163" s="204"/>
      <c r="AA163" s="204"/>
      <c r="AC163" s="204"/>
      <c r="AD163" s="204"/>
      <c r="AE163" s="204"/>
      <c r="AF163" s="204"/>
      <c r="AG163" s="204"/>
      <c r="AH163" s="197"/>
    </row>
    <row r="164" spans="1:34" ht="14.4" x14ac:dyDescent="0.25">
      <c r="A164" s="197"/>
      <c r="B164" s="197"/>
      <c r="C164" s="201"/>
      <c r="D164" s="201"/>
      <c r="E164" s="201"/>
      <c r="F164" s="197"/>
      <c r="I164" s="201"/>
      <c r="J164" s="201"/>
      <c r="K164" s="204"/>
      <c r="L164" s="201"/>
      <c r="M164" s="204"/>
      <c r="P164" s="204"/>
      <c r="Q164" s="204"/>
      <c r="R164" s="204"/>
      <c r="S164" s="204"/>
      <c r="T164" s="204"/>
      <c r="V164" s="204"/>
      <c r="W164" s="204"/>
      <c r="X164" s="204"/>
      <c r="Y164" s="197"/>
      <c r="Z164" s="204"/>
      <c r="AA164" s="204"/>
      <c r="AC164" s="204"/>
      <c r="AD164" s="204"/>
      <c r="AE164" s="204"/>
      <c r="AF164" s="204"/>
      <c r="AG164" s="204"/>
      <c r="AH164" s="197"/>
    </row>
    <row r="165" spans="1:34" ht="14.4" x14ac:dyDescent="0.25">
      <c r="A165" s="197"/>
      <c r="B165" s="197"/>
      <c r="C165" s="201"/>
      <c r="D165" s="201"/>
      <c r="E165" s="201"/>
      <c r="F165" s="197"/>
      <c r="I165" s="201"/>
      <c r="J165" s="201"/>
      <c r="K165" s="204"/>
      <c r="L165" s="201"/>
      <c r="M165" s="204"/>
      <c r="P165" s="204"/>
      <c r="Q165" s="204"/>
      <c r="R165" s="204"/>
      <c r="S165" s="204"/>
      <c r="T165" s="204"/>
      <c r="V165" s="204"/>
      <c r="W165" s="204"/>
      <c r="X165" s="204"/>
      <c r="Y165" s="197"/>
      <c r="Z165" s="204"/>
      <c r="AA165" s="204"/>
      <c r="AC165" s="204"/>
      <c r="AD165" s="204"/>
      <c r="AE165" s="204"/>
      <c r="AF165" s="204"/>
      <c r="AG165" s="204"/>
      <c r="AH165" s="197"/>
    </row>
    <row r="166" spans="1:34" ht="14.4" x14ac:dyDescent="0.25">
      <c r="A166" s="197"/>
      <c r="B166" s="197"/>
      <c r="C166" s="201"/>
      <c r="D166" s="201"/>
      <c r="E166" s="201"/>
      <c r="F166" s="197"/>
      <c r="I166" s="201"/>
      <c r="J166" s="201"/>
      <c r="K166" s="204"/>
      <c r="L166" s="201"/>
      <c r="M166" s="204"/>
      <c r="P166" s="204"/>
      <c r="Q166" s="204"/>
      <c r="R166" s="204"/>
      <c r="S166" s="204"/>
      <c r="T166" s="204"/>
      <c r="V166" s="204"/>
      <c r="W166" s="204"/>
      <c r="X166" s="204"/>
      <c r="Y166" s="197"/>
      <c r="Z166" s="204"/>
      <c r="AA166" s="204"/>
      <c r="AC166" s="204"/>
      <c r="AD166" s="204"/>
      <c r="AE166" s="204"/>
      <c r="AF166" s="204"/>
      <c r="AG166" s="204"/>
      <c r="AH166" s="197"/>
    </row>
    <row r="167" spans="1:34" ht="14.4" x14ac:dyDescent="0.25">
      <c r="A167" s="197"/>
      <c r="B167" s="197"/>
      <c r="C167" s="201"/>
      <c r="D167" s="201"/>
      <c r="E167" s="201"/>
      <c r="F167" s="197"/>
      <c r="I167" s="201"/>
      <c r="J167" s="201"/>
      <c r="K167" s="204"/>
      <c r="L167" s="201"/>
      <c r="M167" s="204"/>
      <c r="P167" s="204"/>
      <c r="Q167" s="204"/>
      <c r="R167" s="204"/>
      <c r="S167" s="204"/>
      <c r="T167" s="204"/>
      <c r="V167" s="204"/>
      <c r="W167" s="204"/>
      <c r="X167" s="204"/>
      <c r="Y167" s="197"/>
      <c r="Z167" s="204"/>
      <c r="AA167" s="204"/>
      <c r="AC167" s="204"/>
      <c r="AD167" s="204"/>
      <c r="AE167" s="204"/>
      <c r="AF167" s="204"/>
      <c r="AG167" s="204"/>
      <c r="AH167" s="197"/>
    </row>
    <row r="168" spans="1:34" ht="14.4" x14ac:dyDescent="0.25">
      <c r="A168" s="197"/>
      <c r="B168" s="197"/>
      <c r="C168" s="201"/>
      <c r="D168" s="201"/>
      <c r="E168" s="201"/>
      <c r="F168" s="197"/>
      <c r="I168" s="201"/>
      <c r="J168" s="201"/>
      <c r="K168" s="204"/>
      <c r="L168" s="201"/>
      <c r="M168" s="204"/>
      <c r="P168" s="204"/>
      <c r="Q168" s="204"/>
      <c r="R168" s="204"/>
      <c r="S168" s="204"/>
      <c r="T168" s="204"/>
      <c r="V168" s="204"/>
      <c r="W168" s="204"/>
      <c r="X168" s="204"/>
      <c r="Y168" s="197"/>
      <c r="Z168" s="204"/>
      <c r="AA168" s="204"/>
      <c r="AC168" s="204"/>
      <c r="AD168" s="204"/>
      <c r="AE168" s="204"/>
      <c r="AF168" s="204"/>
      <c r="AG168" s="204"/>
      <c r="AH168" s="197"/>
    </row>
    <row r="169" spans="1:34" ht="14.4" x14ac:dyDescent="0.25">
      <c r="A169" s="197"/>
      <c r="B169" s="197"/>
      <c r="C169" s="201"/>
      <c r="D169" s="201"/>
      <c r="E169" s="201"/>
      <c r="F169" s="197"/>
      <c r="I169" s="201"/>
      <c r="J169" s="201"/>
      <c r="K169" s="204"/>
      <c r="L169" s="201"/>
      <c r="M169" s="204"/>
      <c r="P169" s="204"/>
      <c r="Q169" s="204"/>
      <c r="R169" s="204"/>
      <c r="S169" s="204"/>
      <c r="T169" s="204"/>
      <c r="V169" s="204"/>
      <c r="W169" s="204"/>
      <c r="X169" s="204"/>
      <c r="Y169" s="197"/>
      <c r="Z169" s="204"/>
      <c r="AA169" s="204"/>
      <c r="AC169" s="204"/>
      <c r="AD169" s="204"/>
      <c r="AE169" s="204"/>
      <c r="AF169" s="204"/>
      <c r="AG169" s="204"/>
      <c r="AH169" s="197"/>
    </row>
    <row r="170" spans="1:34" ht="14.4" x14ac:dyDescent="0.25">
      <c r="A170" s="197"/>
      <c r="B170" s="197"/>
      <c r="C170" s="201"/>
      <c r="D170" s="201"/>
      <c r="E170" s="201"/>
      <c r="F170" s="197"/>
      <c r="I170" s="201"/>
      <c r="J170" s="201"/>
      <c r="K170" s="204"/>
      <c r="L170" s="201"/>
      <c r="M170" s="204"/>
      <c r="P170" s="204"/>
      <c r="Q170" s="204"/>
      <c r="R170" s="204"/>
      <c r="S170" s="204"/>
      <c r="T170" s="204"/>
      <c r="V170" s="204"/>
      <c r="W170" s="204"/>
      <c r="X170" s="204"/>
      <c r="Y170" s="197"/>
      <c r="Z170" s="204"/>
      <c r="AA170" s="204"/>
      <c r="AC170" s="204"/>
      <c r="AD170" s="204"/>
      <c r="AE170" s="204"/>
      <c r="AF170" s="204"/>
      <c r="AG170" s="204"/>
      <c r="AH170" s="197"/>
    </row>
    <row r="171" spans="1:34" ht="14.4" x14ac:dyDescent="0.25">
      <c r="A171" s="197"/>
      <c r="B171" s="197"/>
      <c r="C171" s="201"/>
      <c r="D171" s="201"/>
      <c r="E171" s="201"/>
      <c r="F171" s="197"/>
      <c r="I171" s="201"/>
      <c r="J171" s="201"/>
      <c r="K171" s="204"/>
      <c r="L171" s="201"/>
      <c r="M171" s="204"/>
      <c r="P171" s="204"/>
      <c r="Q171" s="204"/>
      <c r="R171" s="204"/>
      <c r="S171" s="204"/>
      <c r="T171" s="204"/>
      <c r="V171" s="204"/>
      <c r="W171" s="204"/>
      <c r="X171" s="204"/>
      <c r="Y171" s="197"/>
      <c r="Z171" s="204"/>
      <c r="AA171" s="204"/>
      <c r="AC171" s="204"/>
      <c r="AD171" s="204"/>
      <c r="AE171" s="204"/>
      <c r="AF171" s="204"/>
      <c r="AG171" s="204"/>
      <c r="AH171" s="197"/>
    </row>
    <row r="172" spans="1:34" ht="14.4" x14ac:dyDescent="0.25">
      <c r="A172" s="197"/>
      <c r="B172" s="197"/>
      <c r="C172" s="201"/>
      <c r="D172" s="201"/>
      <c r="E172" s="201"/>
      <c r="F172" s="197"/>
      <c r="I172" s="201"/>
      <c r="J172" s="201"/>
      <c r="K172" s="204"/>
      <c r="L172" s="201"/>
      <c r="M172" s="204"/>
      <c r="P172" s="204"/>
      <c r="Q172" s="204"/>
      <c r="R172" s="204"/>
      <c r="S172" s="204"/>
      <c r="T172" s="204"/>
      <c r="V172" s="204"/>
      <c r="W172" s="204"/>
      <c r="X172" s="204"/>
      <c r="Y172" s="197"/>
      <c r="Z172" s="204"/>
      <c r="AA172" s="204"/>
      <c r="AC172" s="204"/>
      <c r="AD172" s="204"/>
      <c r="AE172" s="204"/>
      <c r="AF172" s="204"/>
      <c r="AG172" s="204"/>
      <c r="AH172" s="197"/>
    </row>
    <row r="173" spans="1:34" ht="14.4" x14ac:dyDescent="0.25">
      <c r="A173" s="197"/>
      <c r="B173" s="197"/>
      <c r="C173" s="201"/>
      <c r="D173" s="201"/>
      <c r="E173" s="201"/>
      <c r="F173" s="197"/>
      <c r="I173" s="201"/>
      <c r="J173" s="201"/>
      <c r="K173" s="204"/>
      <c r="L173" s="201"/>
      <c r="M173" s="204"/>
      <c r="P173" s="204"/>
      <c r="Q173" s="204"/>
      <c r="R173" s="204"/>
      <c r="S173" s="204"/>
      <c r="T173" s="204"/>
      <c r="V173" s="204"/>
      <c r="W173" s="204"/>
      <c r="X173" s="204"/>
      <c r="Y173" s="197"/>
      <c r="Z173" s="204"/>
      <c r="AA173" s="204"/>
      <c r="AC173" s="204"/>
      <c r="AD173" s="204"/>
      <c r="AE173" s="204"/>
      <c r="AF173" s="204"/>
      <c r="AG173" s="204"/>
      <c r="AH173" s="197"/>
    </row>
    <row r="174" spans="1:34" ht="14.4" x14ac:dyDescent="0.25">
      <c r="A174" s="197"/>
      <c r="B174" s="197"/>
      <c r="C174" s="201"/>
      <c r="D174" s="201"/>
      <c r="E174" s="201"/>
      <c r="F174" s="197"/>
      <c r="I174" s="201"/>
      <c r="J174" s="201"/>
      <c r="K174" s="204"/>
      <c r="L174" s="201"/>
      <c r="M174" s="204"/>
      <c r="P174" s="204"/>
      <c r="Q174" s="204"/>
      <c r="R174" s="204"/>
      <c r="S174" s="204"/>
      <c r="T174" s="204"/>
      <c r="V174" s="204"/>
      <c r="W174" s="204"/>
      <c r="X174" s="204"/>
      <c r="Y174" s="197"/>
      <c r="Z174" s="204"/>
      <c r="AA174" s="204"/>
      <c r="AC174" s="204"/>
      <c r="AD174" s="204"/>
      <c r="AE174" s="204"/>
      <c r="AF174" s="204"/>
      <c r="AG174" s="204"/>
      <c r="AH174" s="197"/>
    </row>
    <row r="175" spans="1:34" ht="14.4" x14ac:dyDescent="0.25">
      <c r="A175" s="197"/>
      <c r="B175" s="197"/>
      <c r="C175" s="201"/>
      <c r="D175" s="201"/>
      <c r="E175" s="201"/>
      <c r="F175" s="197"/>
      <c r="I175" s="201"/>
      <c r="J175" s="201"/>
      <c r="K175" s="204"/>
      <c r="L175" s="201"/>
      <c r="M175" s="204"/>
      <c r="P175" s="204"/>
      <c r="Q175" s="204"/>
      <c r="R175" s="204"/>
      <c r="S175" s="204"/>
      <c r="T175" s="204"/>
      <c r="V175" s="204"/>
      <c r="W175" s="204"/>
      <c r="X175" s="204"/>
      <c r="Y175" s="197"/>
      <c r="Z175" s="204"/>
      <c r="AA175" s="204"/>
      <c r="AC175" s="204"/>
      <c r="AD175" s="204"/>
      <c r="AE175" s="204"/>
      <c r="AF175" s="204"/>
      <c r="AG175" s="204"/>
      <c r="AH175" s="197"/>
    </row>
    <row r="176" spans="1:34" ht="14.4" x14ac:dyDescent="0.25">
      <c r="A176" s="197"/>
      <c r="B176" s="197"/>
      <c r="C176" s="201"/>
      <c r="D176" s="201"/>
      <c r="E176" s="201"/>
      <c r="F176" s="197"/>
      <c r="I176" s="201"/>
      <c r="J176" s="201"/>
      <c r="K176" s="204"/>
      <c r="L176" s="201"/>
      <c r="M176" s="204"/>
      <c r="P176" s="204"/>
      <c r="Q176" s="204"/>
      <c r="R176" s="204"/>
      <c r="S176" s="204"/>
      <c r="T176" s="204"/>
      <c r="V176" s="204"/>
      <c r="W176" s="204"/>
      <c r="X176" s="204"/>
      <c r="Y176" s="197"/>
      <c r="Z176" s="204"/>
      <c r="AA176" s="204"/>
      <c r="AC176" s="204"/>
      <c r="AD176" s="204"/>
      <c r="AE176" s="204"/>
      <c r="AF176" s="204"/>
      <c r="AG176" s="204"/>
      <c r="AH176" s="197"/>
    </row>
    <row r="177" spans="1:34" ht="14.4" x14ac:dyDescent="0.25">
      <c r="A177" s="197"/>
      <c r="B177" s="197"/>
      <c r="C177" s="201"/>
      <c r="D177" s="201"/>
      <c r="E177" s="201"/>
      <c r="F177" s="197"/>
      <c r="I177" s="201"/>
      <c r="J177" s="201"/>
      <c r="K177" s="204"/>
      <c r="L177" s="201"/>
      <c r="M177" s="204"/>
      <c r="P177" s="204"/>
      <c r="Q177" s="204"/>
      <c r="R177" s="204"/>
      <c r="S177" s="204"/>
      <c r="T177" s="204"/>
      <c r="V177" s="204"/>
      <c r="W177" s="204"/>
      <c r="X177" s="204"/>
      <c r="Y177" s="197"/>
      <c r="Z177" s="204"/>
      <c r="AA177" s="204"/>
      <c r="AC177" s="204"/>
      <c r="AD177" s="204"/>
      <c r="AE177" s="204"/>
      <c r="AF177" s="204"/>
      <c r="AG177" s="204"/>
      <c r="AH177" s="197"/>
    </row>
    <row r="178" spans="1:34" ht="14.4" x14ac:dyDescent="0.25">
      <c r="A178" s="197"/>
      <c r="B178" s="197"/>
      <c r="C178" s="201"/>
      <c r="D178" s="201"/>
      <c r="E178" s="201"/>
      <c r="F178" s="197"/>
      <c r="I178" s="201"/>
      <c r="J178" s="201"/>
      <c r="K178" s="204"/>
      <c r="L178" s="201"/>
      <c r="M178" s="204"/>
      <c r="P178" s="204"/>
      <c r="Q178" s="204"/>
      <c r="R178" s="204"/>
      <c r="S178" s="204"/>
      <c r="T178" s="204"/>
      <c r="V178" s="204"/>
      <c r="W178" s="204"/>
      <c r="X178" s="204"/>
      <c r="Y178" s="197"/>
      <c r="Z178" s="204"/>
      <c r="AA178" s="204"/>
      <c r="AC178" s="204"/>
      <c r="AD178" s="204"/>
      <c r="AE178" s="204"/>
      <c r="AF178" s="204"/>
      <c r="AG178" s="204"/>
      <c r="AH178" s="197"/>
    </row>
    <row r="179" spans="1:34" ht="14.4" x14ac:dyDescent="0.25">
      <c r="A179" s="197"/>
      <c r="B179" s="197"/>
      <c r="C179" s="201"/>
      <c r="D179" s="201"/>
      <c r="E179" s="201"/>
      <c r="F179" s="197"/>
      <c r="I179" s="201"/>
      <c r="J179" s="201"/>
      <c r="K179" s="204"/>
      <c r="L179" s="201"/>
      <c r="M179" s="204"/>
      <c r="P179" s="204"/>
      <c r="Q179" s="204"/>
      <c r="R179" s="204"/>
      <c r="S179" s="204"/>
      <c r="T179" s="204"/>
      <c r="V179" s="204"/>
      <c r="W179" s="204"/>
      <c r="X179" s="204"/>
      <c r="Y179" s="197"/>
      <c r="Z179" s="204"/>
      <c r="AA179" s="204"/>
      <c r="AC179" s="204"/>
      <c r="AD179" s="204"/>
      <c r="AE179" s="204"/>
      <c r="AF179" s="204"/>
      <c r="AG179" s="204"/>
      <c r="AH179" s="197"/>
    </row>
    <row r="180" spans="1:34" ht="14.4" x14ac:dyDescent="0.25">
      <c r="A180" s="197"/>
      <c r="B180" s="197"/>
      <c r="C180" s="201"/>
      <c r="D180" s="201"/>
      <c r="E180" s="201"/>
      <c r="F180" s="197"/>
      <c r="I180" s="201"/>
      <c r="J180" s="201"/>
      <c r="K180" s="204"/>
      <c r="L180" s="201"/>
      <c r="M180" s="204"/>
      <c r="P180" s="204"/>
      <c r="Q180" s="204"/>
      <c r="R180" s="204"/>
      <c r="S180" s="204"/>
      <c r="T180" s="204"/>
      <c r="V180" s="204"/>
      <c r="W180" s="204"/>
      <c r="X180" s="204"/>
      <c r="Y180" s="197"/>
      <c r="Z180" s="204"/>
      <c r="AA180" s="204"/>
      <c r="AC180" s="204"/>
      <c r="AD180" s="204"/>
      <c r="AE180" s="204"/>
      <c r="AF180" s="204"/>
      <c r="AG180" s="204"/>
      <c r="AH180" s="197"/>
    </row>
    <row r="181" spans="1:34" ht="14.4" x14ac:dyDescent="0.25">
      <c r="A181" s="197"/>
      <c r="B181" s="197"/>
      <c r="C181" s="201"/>
      <c r="D181" s="201"/>
      <c r="E181" s="201"/>
      <c r="F181" s="197"/>
      <c r="I181" s="201"/>
      <c r="J181" s="201"/>
      <c r="K181" s="204"/>
      <c r="L181" s="201"/>
      <c r="M181" s="204"/>
      <c r="P181" s="204"/>
      <c r="Q181" s="204"/>
      <c r="R181" s="204"/>
      <c r="S181" s="204"/>
      <c r="T181" s="204"/>
      <c r="V181" s="204"/>
      <c r="W181" s="204"/>
      <c r="X181" s="204"/>
      <c r="Y181" s="197"/>
      <c r="Z181" s="204"/>
      <c r="AA181" s="204"/>
      <c r="AC181" s="204"/>
      <c r="AD181" s="204"/>
      <c r="AE181" s="204"/>
      <c r="AF181" s="204"/>
      <c r="AG181" s="204"/>
      <c r="AH181" s="197"/>
    </row>
    <row r="182" spans="1:34" ht="14.4" x14ac:dyDescent="0.25">
      <c r="A182" s="197"/>
      <c r="B182" s="197"/>
      <c r="C182" s="201"/>
      <c r="D182" s="201"/>
      <c r="E182" s="201"/>
      <c r="F182" s="197"/>
      <c r="I182" s="201"/>
      <c r="J182" s="201"/>
      <c r="K182" s="204"/>
      <c r="L182" s="201"/>
      <c r="M182" s="204"/>
      <c r="P182" s="204"/>
      <c r="Q182" s="204"/>
      <c r="R182" s="204"/>
      <c r="S182" s="204"/>
      <c r="T182" s="204"/>
      <c r="V182" s="204"/>
      <c r="W182" s="204"/>
      <c r="X182" s="204"/>
      <c r="Y182" s="197"/>
      <c r="Z182" s="204"/>
      <c r="AA182" s="204"/>
      <c r="AC182" s="204"/>
      <c r="AD182" s="204"/>
      <c r="AE182" s="204"/>
      <c r="AF182" s="204"/>
      <c r="AG182" s="204"/>
      <c r="AH182" s="197"/>
    </row>
    <row r="183" spans="1:34" ht="14.4" x14ac:dyDescent="0.25">
      <c r="A183" s="197"/>
      <c r="B183" s="197"/>
      <c r="C183" s="201"/>
      <c r="D183" s="201"/>
      <c r="E183" s="201"/>
      <c r="F183" s="197"/>
      <c r="I183" s="201"/>
      <c r="J183" s="201"/>
      <c r="K183" s="204"/>
      <c r="L183" s="201"/>
      <c r="M183" s="204"/>
      <c r="P183" s="204"/>
      <c r="Q183" s="204"/>
      <c r="R183" s="204"/>
      <c r="S183" s="204"/>
      <c r="T183" s="204"/>
      <c r="V183" s="204"/>
      <c r="W183" s="204"/>
      <c r="X183" s="204"/>
      <c r="Y183" s="197"/>
      <c r="Z183" s="204"/>
      <c r="AA183" s="204"/>
      <c r="AC183" s="204"/>
      <c r="AD183" s="204"/>
      <c r="AE183" s="204"/>
      <c r="AF183" s="204"/>
      <c r="AG183" s="204"/>
      <c r="AH183" s="197"/>
    </row>
    <row r="184" spans="1:34" ht="14.4" x14ac:dyDescent="0.25">
      <c r="A184" s="197"/>
      <c r="B184" s="197"/>
      <c r="C184" s="201"/>
      <c r="D184" s="201"/>
      <c r="E184" s="201"/>
      <c r="F184" s="197"/>
      <c r="I184" s="201"/>
      <c r="J184" s="201"/>
      <c r="K184" s="204"/>
      <c r="L184" s="201"/>
      <c r="M184" s="204"/>
      <c r="P184" s="204"/>
      <c r="Q184" s="204"/>
      <c r="R184" s="204"/>
      <c r="S184" s="204"/>
      <c r="T184" s="204"/>
      <c r="V184" s="204"/>
      <c r="W184" s="204"/>
      <c r="X184" s="204"/>
      <c r="Y184" s="197"/>
      <c r="Z184" s="204"/>
      <c r="AA184" s="204"/>
      <c r="AC184" s="204"/>
      <c r="AD184" s="204"/>
      <c r="AE184" s="204"/>
      <c r="AF184" s="204"/>
      <c r="AG184" s="204"/>
      <c r="AH184" s="197"/>
    </row>
    <row r="185" spans="1:34" ht="14.4" x14ac:dyDescent="0.25">
      <c r="A185" s="197"/>
      <c r="B185" s="197"/>
      <c r="C185" s="201"/>
      <c r="D185" s="201"/>
      <c r="E185" s="201"/>
      <c r="F185" s="197"/>
      <c r="I185" s="201"/>
      <c r="J185" s="201"/>
      <c r="K185" s="204"/>
      <c r="L185" s="201"/>
      <c r="M185" s="204"/>
      <c r="P185" s="204"/>
      <c r="Q185" s="204"/>
      <c r="R185" s="204"/>
      <c r="S185" s="204"/>
      <c r="T185" s="204"/>
      <c r="V185" s="204"/>
      <c r="W185" s="204"/>
      <c r="X185" s="204"/>
      <c r="Y185" s="197"/>
      <c r="Z185" s="204"/>
      <c r="AA185" s="204"/>
      <c r="AC185" s="204"/>
      <c r="AD185" s="204"/>
      <c r="AE185" s="204"/>
      <c r="AF185" s="204"/>
      <c r="AG185" s="204"/>
      <c r="AH185" s="197"/>
    </row>
    <row r="186" spans="1:34" ht="14.4" x14ac:dyDescent="0.25">
      <c r="A186" s="197"/>
      <c r="B186" s="197"/>
      <c r="C186" s="201"/>
      <c r="D186" s="201"/>
      <c r="E186" s="201"/>
      <c r="F186" s="197"/>
      <c r="I186" s="201"/>
      <c r="J186" s="201"/>
      <c r="K186" s="204"/>
      <c r="L186" s="201"/>
      <c r="M186" s="204"/>
      <c r="P186" s="204"/>
      <c r="Q186" s="204"/>
      <c r="R186" s="204"/>
      <c r="S186" s="204"/>
      <c r="T186" s="204"/>
      <c r="V186" s="204"/>
      <c r="W186" s="204"/>
      <c r="X186" s="204"/>
      <c r="Y186" s="197"/>
      <c r="Z186" s="204"/>
      <c r="AA186" s="204"/>
      <c r="AC186" s="204"/>
      <c r="AD186" s="204"/>
      <c r="AE186" s="204"/>
      <c r="AF186" s="204"/>
      <c r="AG186" s="204"/>
      <c r="AH186" s="197"/>
    </row>
    <row r="187" spans="1:34" ht="14.4" x14ac:dyDescent="0.25">
      <c r="A187" s="197"/>
      <c r="B187" s="197"/>
      <c r="C187" s="201"/>
      <c r="D187" s="201"/>
      <c r="E187" s="201"/>
      <c r="F187" s="197"/>
      <c r="I187" s="201"/>
      <c r="J187" s="201"/>
      <c r="K187" s="204"/>
      <c r="L187" s="201"/>
      <c r="M187" s="204"/>
      <c r="P187" s="204"/>
      <c r="Q187" s="204"/>
      <c r="R187" s="204"/>
      <c r="S187" s="204"/>
      <c r="T187" s="204"/>
      <c r="V187" s="204"/>
      <c r="W187" s="204"/>
      <c r="X187" s="204"/>
      <c r="Y187" s="197"/>
      <c r="Z187" s="204"/>
      <c r="AA187" s="204"/>
      <c r="AC187" s="204"/>
      <c r="AD187" s="204"/>
      <c r="AE187" s="204"/>
      <c r="AF187" s="204"/>
      <c r="AG187" s="204"/>
      <c r="AH187" s="197"/>
    </row>
    <row r="188" spans="1:34" ht="14.4" x14ac:dyDescent="0.25">
      <c r="A188" s="197"/>
      <c r="B188" s="197"/>
      <c r="C188" s="201"/>
      <c r="D188" s="201"/>
      <c r="E188" s="201"/>
      <c r="F188" s="197"/>
      <c r="I188" s="201"/>
      <c r="J188" s="201"/>
      <c r="K188" s="204"/>
      <c r="L188" s="201"/>
      <c r="M188" s="204"/>
      <c r="P188" s="204"/>
      <c r="Q188" s="204"/>
      <c r="R188" s="204"/>
      <c r="S188" s="204"/>
      <c r="T188" s="204"/>
      <c r="V188" s="204"/>
      <c r="W188" s="204"/>
      <c r="X188" s="204"/>
      <c r="Y188" s="197"/>
      <c r="Z188" s="204"/>
      <c r="AA188" s="204"/>
      <c r="AC188" s="204"/>
      <c r="AD188" s="204"/>
      <c r="AE188" s="204"/>
      <c r="AF188" s="204"/>
      <c r="AG188" s="204"/>
      <c r="AH188" s="197"/>
    </row>
    <row r="189" spans="1:34" ht="14.4" x14ac:dyDescent="0.25">
      <c r="A189" s="197"/>
      <c r="B189" s="197"/>
      <c r="C189" s="201"/>
      <c r="D189" s="201"/>
      <c r="E189" s="201"/>
      <c r="F189" s="197"/>
      <c r="I189" s="201"/>
      <c r="J189" s="201"/>
      <c r="K189" s="204"/>
      <c r="L189" s="201"/>
      <c r="M189" s="204"/>
      <c r="P189" s="204"/>
      <c r="Q189" s="204"/>
      <c r="R189" s="204"/>
      <c r="S189" s="204"/>
      <c r="T189" s="204"/>
      <c r="V189" s="204"/>
      <c r="W189" s="204"/>
      <c r="X189" s="204"/>
      <c r="Y189" s="197"/>
      <c r="Z189" s="204"/>
      <c r="AA189" s="204"/>
      <c r="AC189" s="204"/>
      <c r="AD189" s="204"/>
      <c r="AE189" s="204"/>
      <c r="AF189" s="204"/>
      <c r="AG189" s="204"/>
      <c r="AH189" s="197"/>
    </row>
    <row r="190" spans="1:34" ht="14.4" x14ac:dyDescent="0.25">
      <c r="A190" s="197"/>
      <c r="B190" s="197"/>
      <c r="C190" s="201"/>
      <c r="D190" s="201"/>
      <c r="E190" s="201"/>
      <c r="F190" s="197"/>
      <c r="I190" s="201"/>
      <c r="J190" s="201"/>
      <c r="K190" s="204"/>
      <c r="L190" s="201"/>
      <c r="M190" s="204"/>
      <c r="P190" s="204"/>
      <c r="Q190" s="204"/>
      <c r="R190" s="204"/>
      <c r="S190" s="204"/>
      <c r="T190" s="204"/>
      <c r="V190" s="204"/>
      <c r="W190" s="204"/>
      <c r="X190" s="204"/>
      <c r="Y190" s="197"/>
      <c r="Z190" s="204"/>
      <c r="AA190" s="204"/>
      <c r="AC190" s="204"/>
      <c r="AD190" s="204"/>
      <c r="AE190" s="204"/>
      <c r="AF190" s="204"/>
      <c r="AG190" s="204"/>
      <c r="AH190" s="197"/>
    </row>
    <row r="191" spans="1:34" ht="14.4" x14ac:dyDescent="0.25">
      <c r="A191" s="197"/>
      <c r="B191" s="197"/>
      <c r="C191" s="201"/>
      <c r="D191" s="201"/>
      <c r="E191" s="201"/>
      <c r="F191" s="197"/>
      <c r="I191" s="201"/>
      <c r="J191" s="201"/>
      <c r="K191" s="204"/>
      <c r="L191" s="201"/>
      <c r="M191" s="204"/>
      <c r="P191" s="204"/>
      <c r="Q191" s="204"/>
      <c r="R191" s="204"/>
      <c r="S191" s="204"/>
      <c r="T191" s="204"/>
      <c r="V191" s="204"/>
      <c r="W191" s="204"/>
      <c r="X191" s="204"/>
      <c r="Y191" s="197"/>
      <c r="Z191" s="204"/>
      <c r="AA191" s="204"/>
      <c r="AC191" s="204"/>
      <c r="AD191" s="204"/>
      <c r="AE191" s="204"/>
      <c r="AF191" s="204"/>
      <c r="AG191" s="204"/>
      <c r="AH191" s="197"/>
    </row>
    <row r="192" spans="1:34" ht="14.4" x14ac:dyDescent="0.25">
      <c r="A192" s="197"/>
      <c r="B192" s="197"/>
      <c r="C192" s="201"/>
      <c r="D192" s="201"/>
      <c r="E192" s="201"/>
      <c r="F192" s="197"/>
      <c r="I192" s="201"/>
      <c r="J192" s="201"/>
      <c r="K192" s="204"/>
      <c r="L192" s="201"/>
      <c r="M192" s="204"/>
      <c r="P192" s="204"/>
      <c r="Q192" s="204"/>
      <c r="R192" s="204"/>
      <c r="S192" s="204"/>
      <c r="T192" s="204"/>
      <c r="V192" s="204"/>
      <c r="W192" s="204"/>
      <c r="X192" s="204"/>
      <c r="Y192" s="197"/>
      <c r="Z192" s="204"/>
      <c r="AA192" s="204"/>
      <c r="AC192" s="204"/>
      <c r="AD192" s="204"/>
      <c r="AE192" s="204"/>
      <c r="AF192" s="204"/>
      <c r="AG192" s="204"/>
      <c r="AH192" s="197"/>
    </row>
    <row r="193" spans="1:34" ht="14.4" x14ac:dyDescent="0.25">
      <c r="A193" s="197"/>
      <c r="B193" s="197"/>
      <c r="C193" s="201"/>
      <c r="D193" s="201"/>
      <c r="E193" s="201"/>
      <c r="F193" s="197"/>
      <c r="I193" s="201"/>
      <c r="J193" s="201"/>
      <c r="K193" s="204"/>
      <c r="L193" s="201"/>
      <c r="M193" s="204"/>
      <c r="P193" s="204"/>
      <c r="Q193" s="204"/>
      <c r="R193" s="204"/>
      <c r="S193" s="204"/>
      <c r="T193" s="204"/>
      <c r="V193" s="204"/>
      <c r="W193" s="204"/>
      <c r="X193" s="204"/>
      <c r="Y193" s="197"/>
      <c r="Z193" s="204"/>
      <c r="AA193" s="204"/>
      <c r="AC193" s="204"/>
      <c r="AD193" s="204"/>
      <c r="AE193" s="204"/>
      <c r="AF193" s="204"/>
      <c r="AG193" s="204"/>
      <c r="AH193" s="197"/>
    </row>
    <row r="194" spans="1:34" ht="14.4" x14ac:dyDescent="0.25">
      <c r="A194" s="197"/>
      <c r="B194" s="197"/>
      <c r="C194" s="201"/>
      <c r="D194" s="201"/>
      <c r="E194" s="201"/>
      <c r="F194" s="197"/>
      <c r="I194" s="201"/>
      <c r="J194" s="201"/>
      <c r="K194" s="204"/>
      <c r="L194" s="201"/>
      <c r="M194" s="204"/>
      <c r="P194" s="204"/>
      <c r="Q194" s="204"/>
      <c r="R194" s="204"/>
      <c r="S194" s="204"/>
      <c r="T194" s="204"/>
      <c r="V194" s="204"/>
      <c r="W194" s="204"/>
      <c r="X194" s="204"/>
      <c r="Y194" s="197"/>
      <c r="Z194" s="204"/>
      <c r="AA194" s="204"/>
      <c r="AC194" s="204"/>
      <c r="AD194" s="204"/>
      <c r="AE194" s="204"/>
      <c r="AF194" s="204"/>
      <c r="AG194" s="204"/>
      <c r="AH194" s="197"/>
    </row>
    <row r="195" spans="1:34" ht="14.4" x14ac:dyDescent="0.25">
      <c r="A195" s="197"/>
      <c r="B195" s="197"/>
      <c r="C195" s="201"/>
      <c r="D195" s="201"/>
      <c r="E195" s="201"/>
      <c r="F195" s="197"/>
      <c r="I195" s="201"/>
      <c r="J195" s="201"/>
      <c r="K195" s="204"/>
      <c r="L195" s="201"/>
      <c r="M195" s="204"/>
      <c r="P195" s="204"/>
      <c r="Q195" s="204"/>
      <c r="R195" s="204"/>
      <c r="S195" s="204"/>
      <c r="T195" s="204"/>
      <c r="V195" s="204"/>
      <c r="W195" s="204"/>
      <c r="X195" s="204"/>
      <c r="Y195" s="197"/>
      <c r="Z195" s="204"/>
      <c r="AA195" s="204"/>
      <c r="AC195" s="204"/>
      <c r="AD195" s="204"/>
      <c r="AE195" s="204"/>
      <c r="AF195" s="204"/>
      <c r="AG195" s="204"/>
      <c r="AH195" s="197"/>
    </row>
    <row r="196" spans="1:34" ht="14.4" x14ac:dyDescent="0.25">
      <c r="A196" s="197"/>
      <c r="B196" s="197"/>
      <c r="C196" s="201"/>
      <c r="D196" s="201"/>
      <c r="E196" s="201"/>
      <c r="F196" s="197"/>
      <c r="I196" s="201"/>
      <c r="J196" s="201"/>
      <c r="K196" s="204"/>
      <c r="L196" s="201"/>
      <c r="M196" s="204"/>
      <c r="P196" s="204"/>
      <c r="Q196" s="204"/>
      <c r="R196" s="204"/>
      <c r="S196" s="204"/>
      <c r="T196" s="204"/>
      <c r="V196" s="204"/>
      <c r="W196" s="204"/>
      <c r="X196" s="204"/>
      <c r="Y196" s="197"/>
      <c r="Z196" s="204"/>
      <c r="AA196" s="204"/>
      <c r="AC196" s="204"/>
      <c r="AD196" s="204"/>
      <c r="AE196" s="204"/>
      <c r="AF196" s="204"/>
      <c r="AG196" s="204"/>
      <c r="AH196" s="197"/>
    </row>
    <row r="197" spans="1:34" ht="14.4" x14ac:dyDescent="0.25">
      <c r="A197" s="197"/>
      <c r="B197" s="197"/>
      <c r="C197" s="201"/>
      <c r="D197" s="201"/>
      <c r="E197" s="201"/>
      <c r="F197" s="197"/>
      <c r="I197" s="201"/>
      <c r="J197" s="201"/>
      <c r="K197" s="204"/>
      <c r="L197" s="201"/>
      <c r="M197" s="204"/>
      <c r="P197" s="204"/>
      <c r="Q197" s="204"/>
      <c r="R197" s="204"/>
      <c r="S197" s="204"/>
      <c r="T197" s="204"/>
      <c r="V197" s="204"/>
      <c r="W197" s="204"/>
      <c r="X197" s="204"/>
      <c r="Y197" s="197"/>
      <c r="Z197" s="204"/>
      <c r="AA197" s="204"/>
      <c r="AC197" s="204"/>
      <c r="AD197" s="204"/>
      <c r="AE197" s="204"/>
      <c r="AF197" s="204"/>
      <c r="AG197" s="204"/>
      <c r="AH197" s="197"/>
    </row>
    <row r="198" spans="1:34" ht="14.4" x14ac:dyDescent="0.25">
      <c r="A198" s="197"/>
      <c r="B198" s="197"/>
      <c r="C198" s="201"/>
      <c r="D198" s="201"/>
      <c r="E198" s="201"/>
      <c r="F198" s="197"/>
      <c r="I198" s="201"/>
      <c r="J198" s="201"/>
      <c r="K198" s="204"/>
      <c r="L198" s="201"/>
      <c r="M198" s="204"/>
      <c r="P198" s="204"/>
      <c r="Q198" s="204"/>
      <c r="R198" s="204"/>
      <c r="S198" s="204"/>
      <c r="T198" s="204"/>
      <c r="V198" s="204"/>
      <c r="W198" s="204"/>
      <c r="X198" s="204"/>
      <c r="Y198" s="197"/>
      <c r="Z198" s="204"/>
      <c r="AA198" s="204"/>
      <c r="AC198" s="204"/>
      <c r="AD198" s="204"/>
      <c r="AE198" s="204"/>
      <c r="AF198" s="204"/>
      <c r="AG198" s="204"/>
      <c r="AH198" s="197"/>
    </row>
    <row r="199" spans="1:34" ht="14.4" x14ac:dyDescent="0.25">
      <c r="A199" s="197"/>
      <c r="B199" s="197"/>
      <c r="C199" s="201"/>
      <c r="D199" s="201"/>
      <c r="E199" s="201"/>
      <c r="F199" s="197"/>
      <c r="I199" s="201"/>
      <c r="J199" s="201"/>
      <c r="K199" s="204"/>
      <c r="L199" s="201"/>
      <c r="M199" s="204"/>
      <c r="P199" s="204"/>
      <c r="Q199" s="204"/>
      <c r="R199" s="204"/>
      <c r="S199" s="204"/>
      <c r="T199" s="204"/>
      <c r="V199" s="204"/>
      <c r="W199" s="204"/>
      <c r="X199" s="204"/>
      <c r="Y199" s="197"/>
      <c r="Z199" s="204"/>
      <c r="AA199" s="204"/>
      <c r="AC199" s="204"/>
      <c r="AD199" s="204"/>
      <c r="AE199" s="204"/>
      <c r="AF199" s="204"/>
      <c r="AG199" s="204"/>
      <c r="AH199" s="197"/>
    </row>
    <row r="200" spans="1:34" ht="14.4" x14ac:dyDescent="0.25">
      <c r="A200" s="197"/>
      <c r="B200" s="197"/>
      <c r="C200" s="201"/>
      <c r="D200" s="201"/>
      <c r="E200" s="201"/>
      <c r="F200" s="197"/>
      <c r="I200" s="201"/>
      <c r="J200" s="201"/>
      <c r="K200" s="204"/>
      <c r="L200" s="201"/>
      <c r="M200" s="204"/>
      <c r="P200" s="204"/>
      <c r="Q200" s="204"/>
      <c r="R200" s="204"/>
      <c r="S200" s="204"/>
      <c r="T200" s="204"/>
      <c r="V200" s="204"/>
      <c r="W200" s="204"/>
      <c r="X200" s="204"/>
      <c r="Y200" s="197"/>
      <c r="Z200" s="204"/>
      <c r="AA200" s="204"/>
      <c r="AC200" s="204"/>
      <c r="AD200" s="204"/>
      <c r="AE200" s="204"/>
      <c r="AF200" s="204"/>
      <c r="AG200" s="204"/>
      <c r="AH200" s="197"/>
    </row>
    <row r="201" spans="1:34" ht="14.4" x14ac:dyDescent="0.25">
      <c r="A201" s="197"/>
      <c r="B201" s="197"/>
      <c r="C201" s="201"/>
      <c r="D201" s="201"/>
      <c r="E201" s="201"/>
      <c r="F201" s="197"/>
      <c r="I201" s="201"/>
      <c r="J201" s="201"/>
      <c r="K201" s="204"/>
      <c r="L201" s="201"/>
      <c r="M201" s="204"/>
      <c r="P201" s="204"/>
      <c r="Q201" s="204"/>
      <c r="R201" s="204"/>
      <c r="S201" s="204"/>
      <c r="T201" s="204"/>
      <c r="V201" s="204"/>
      <c r="W201" s="204"/>
      <c r="X201" s="204"/>
      <c r="Y201" s="197"/>
      <c r="Z201" s="204"/>
      <c r="AA201" s="204"/>
      <c r="AC201" s="204"/>
      <c r="AD201" s="204"/>
      <c r="AE201" s="204"/>
      <c r="AF201" s="204"/>
      <c r="AG201" s="204"/>
      <c r="AH201" s="197"/>
    </row>
    <row r="202" spans="1:34" ht="14.4" x14ac:dyDescent="0.25">
      <c r="A202" s="197"/>
      <c r="B202" s="197"/>
      <c r="C202" s="201"/>
      <c r="D202" s="201"/>
      <c r="E202" s="201"/>
      <c r="F202" s="197"/>
      <c r="I202" s="201"/>
      <c r="J202" s="201"/>
      <c r="K202" s="204"/>
      <c r="L202" s="201"/>
      <c r="M202" s="204"/>
      <c r="P202" s="204"/>
      <c r="Q202" s="204"/>
      <c r="R202" s="204"/>
      <c r="S202" s="204"/>
      <c r="T202" s="204"/>
      <c r="V202" s="204"/>
      <c r="W202" s="204"/>
      <c r="X202" s="204"/>
      <c r="Y202" s="197"/>
      <c r="Z202" s="204"/>
      <c r="AA202" s="204"/>
      <c r="AC202" s="204"/>
      <c r="AD202" s="204"/>
      <c r="AE202" s="204"/>
      <c r="AF202" s="204"/>
      <c r="AG202" s="204"/>
      <c r="AH202" s="197"/>
    </row>
    <row r="203" spans="1:34" ht="14.4" x14ac:dyDescent="0.25">
      <c r="A203" s="197"/>
      <c r="B203" s="197"/>
      <c r="C203" s="201"/>
      <c r="D203" s="201"/>
      <c r="E203" s="201"/>
      <c r="F203" s="197"/>
      <c r="I203" s="201"/>
      <c r="J203" s="201"/>
      <c r="K203" s="204"/>
      <c r="L203" s="201"/>
      <c r="M203" s="204"/>
      <c r="P203" s="204"/>
      <c r="Q203" s="204"/>
      <c r="R203" s="204"/>
      <c r="S203" s="204"/>
      <c r="T203" s="204"/>
      <c r="V203" s="204"/>
      <c r="W203" s="204"/>
      <c r="X203" s="204"/>
      <c r="Y203" s="197"/>
      <c r="Z203" s="204"/>
      <c r="AA203" s="204"/>
      <c r="AC203" s="204"/>
      <c r="AD203" s="204"/>
      <c r="AE203" s="204"/>
      <c r="AF203" s="204"/>
      <c r="AG203" s="204"/>
      <c r="AH203" s="197"/>
    </row>
    <row r="204" spans="1:34" ht="14.4" x14ac:dyDescent="0.25">
      <c r="A204" s="197"/>
      <c r="B204" s="197"/>
      <c r="C204" s="201"/>
      <c r="D204" s="201"/>
      <c r="E204" s="201"/>
      <c r="F204" s="197"/>
      <c r="I204" s="201"/>
      <c r="J204" s="201"/>
      <c r="K204" s="204"/>
      <c r="L204" s="201"/>
      <c r="M204" s="204"/>
      <c r="P204" s="204"/>
      <c r="Q204" s="204"/>
      <c r="R204" s="204"/>
      <c r="S204" s="204"/>
      <c r="T204" s="204"/>
      <c r="V204" s="204"/>
      <c r="W204" s="204"/>
      <c r="X204" s="204"/>
      <c r="Y204" s="197"/>
      <c r="Z204" s="204"/>
      <c r="AA204" s="204"/>
      <c r="AC204" s="204"/>
      <c r="AD204" s="204"/>
      <c r="AE204" s="204"/>
      <c r="AF204" s="204"/>
      <c r="AG204" s="204"/>
      <c r="AH204" s="197"/>
    </row>
    <row r="205" spans="1:34" ht="14.4" x14ac:dyDescent="0.25">
      <c r="A205" s="197"/>
      <c r="B205" s="197"/>
      <c r="C205" s="201"/>
      <c r="D205" s="201"/>
      <c r="E205" s="201"/>
      <c r="F205" s="197"/>
      <c r="I205" s="201"/>
      <c r="J205" s="201"/>
      <c r="K205" s="204"/>
      <c r="L205" s="201"/>
      <c r="M205" s="204"/>
      <c r="P205" s="204"/>
      <c r="Q205" s="204"/>
      <c r="R205" s="204"/>
      <c r="S205" s="204"/>
      <c r="T205" s="204"/>
      <c r="V205" s="204"/>
      <c r="W205" s="204"/>
      <c r="X205" s="204"/>
      <c r="Y205" s="197"/>
      <c r="Z205" s="204"/>
      <c r="AA205" s="204"/>
      <c r="AC205" s="204"/>
      <c r="AD205" s="204"/>
      <c r="AE205" s="204"/>
      <c r="AF205" s="204"/>
      <c r="AG205" s="204"/>
      <c r="AH205" s="197"/>
    </row>
    <row r="206" spans="1:34" ht="14.4" x14ac:dyDescent="0.25">
      <c r="A206" s="197"/>
      <c r="B206" s="197"/>
      <c r="C206" s="201"/>
      <c r="D206" s="201"/>
      <c r="E206" s="201"/>
      <c r="F206" s="197"/>
      <c r="I206" s="201"/>
      <c r="J206" s="201"/>
      <c r="K206" s="204"/>
      <c r="L206" s="201"/>
      <c r="M206" s="204"/>
      <c r="P206" s="204"/>
      <c r="Q206" s="204"/>
      <c r="R206" s="204"/>
      <c r="S206" s="204"/>
      <c r="T206" s="204"/>
      <c r="V206" s="204"/>
      <c r="W206" s="204"/>
      <c r="X206" s="204"/>
      <c r="Y206" s="197"/>
      <c r="Z206" s="204"/>
      <c r="AA206" s="204"/>
      <c r="AC206" s="204"/>
      <c r="AD206" s="204"/>
      <c r="AE206" s="204"/>
      <c r="AF206" s="204"/>
      <c r="AG206" s="204"/>
      <c r="AH206" s="197"/>
    </row>
    <row r="207" spans="1:34" ht="14.4" x14ac:dyDescent="0.25">
      <c r="A207" s="197"/>
      <c r="B207" s="197"/>
      <c r="C207" s="201"/>
      <c r="D207" s="201"/>
      <c r="E207" s="201"/>
      <c r="F207" s="197"/>
      <c r="I207" s="201"/>
      <c r="J207" s="201"/>
      <c r="K207" s="204"/>
      <c r="L207" s="201"/>
      <c r="M207" s="204"/>
      <c r="P207" s="204"/>
      <c r="Q207" s="204"/>
      <c r="R207" s="204"/>
      <c r="S207" s="204"/>
      <c r="T207" s="204"/>
      <c r="V207" s="204"/>
      <c r="W207" s="204"/>
      <c r="X207" s="204"/>
      <c r="Y207" s="197"/>
      <c r="Z207" s="204"/>
      <c r="AA207" s="204"/>
      <c r="AC207" s="204"/>
      <c r="AD207" s="204"/>
      <c r="AE207" s="204"/>
      <c r="AF207" s="204"/>
      <c r="AG207" s="204"/>
      <c r="AH207" s="197"/>
    </row>
    <row r="208" spans="1:34" ht="14.4" x14ac:dyDescent="0.25">
      <c r="A208" s="197"/>
      <c r="B208" s="197"/>
      <c r="C208" s="201"/>
      <c r="D208" s="201"/>
      <c r="E208" s="201"/>
      <c r="F208" s="197"/>
      <c r="I208" s="201"/>
      <c r="J208" s="201"/>
      <c r="K208" s="204"/>
      <c r="L208" s="201"/>
      <c r="M208" s="204"/>
      <c r="P208" s="204"/>
      <c r="Q208" s="204"/>
      <c r="R208" s="204"/>
      <c r="S208" s="204"/>
      <c r="T208" s="204"/>
      <c r="V208" s="204"/>
      <c r="W208" s="204"/>
      <c r="X208" s="204"/>
      <c r="Y208" s="197"/>
      <c r="Z208" s="204"/>
      <c r="AA208" s="204"/>
      <c r="AC208" s="204"/>
      <c r="AD208" s="204"/>
      <c r="AE208" s="204"/>
      <c r="AF208" s="204"/>
      <c r="AG208" s="204"/>
      <c r="AH208" s="197"/>
    </row>
    <row r="209" spans="1:34" ht="14.4" x14ac:dyDescent="0.25">
      <c r="A209" s="197"/>
      <c r="B209" s="197"/>
      <c r="C209" s="201"/>
      <c r="D209" s="201"/>
      <c r="E209" s="201"/>
      <c r="F209" s="197"/>
      <c r="I209" s="201"/>
      <c r="J209" s="201"/>
      <c r="K209" s="204"/>
      <c r="L209" s="201"/>
      <c r="M209" s="204"/>
      <c r="P209" s="204"/>
      <c r="Q209" s="204"/>
      <c r="R209" s="204"/>
      <c r="S209" s="204"/>
      <c r="T209" s="204"/>
      <c r="V209" s="204"/>
      <c r="W209" s="204"/>
      <c r="X209" s="204"/>
      <c r="Y209" s="197"/>
      <c r="Z209" s="204"/>
      <c r="AA209" s="204"/>
      <c r="AC209" s="204"/>
      <c r="AD209" s="204"/>
      <c r="AE209" s="204"/>
      <c r="AF209" s="204"/>
      <c r="AG209" s="204"/>
      <c r="AH209" s="197"/>
    </row>
    <row r="210" spans="1:34" ht="14.4" x14ac:dyDescent="0.25">
      <c r="A210" s="197"/>
      <c r="B210" s="197"/>
      <c r="C210" s="201"/>
      <c r="D210" s="201"/>
      <c r="E210" s="201"/>
      <c r="F210" s="197"/>
      <c r="I210" s="201"/>
      <c r="J210" s="201"/>
      <c r="K210" s="204"/>
      <c r="L210" s="201"/>
      <c r="M210" s="204"/>
      <c r="P210" s="204"/>
      <c r="Q210" s="204"/>
      <c r="R210" s="204"/>
      <c r="S210" s="204"/>
      <c r="T210" s="204"/>
      <c r="V210" s="204"/>
      <c r="W210" s="204"/>
      <c r="X210" s="204"/>
      <c r="Y210" s="197"/>
      <c r="Z210" s="204"/>
      <c r="AA210" s="204"/>
      <c r="AC210" s="204"/>
      <c r="AD210" s="204"/>
      <c r="AE210" s="204"/>
      <c r="AF210" s="204"/>
      <c r="AG210" s="204"/>
      <c r="AH210" s="197"/>
    </row>
    <row r="211" spans="1:34" ht="14.4" x14ac:dyDescent="0.25">
      <c r="A211" s="197"/>
      <c r="B211" s="197"/>
      <c r="C211" s="201"/>
      <c r="D211" s="201"/>
      <c r="E211" s="201"/>
      <c r="F211" s="197"/>
      <c r="I211" s="201"/>
      <c r="J211" s="201"/>
      <c r="K211" s="204"/>
      <c r="L211" s="201"/>
      <c r="M211" s="204"/>
      <c r="P211" s="204"/>
      <c r="Q211" s="204"/>
      <c r="R211" s="204"/>
      <c r="S211" s="204"/>
      <c r="T211" s="204"/>
      <c r="V211" s="204"/>
      <c r="W211" s="204"/>
      <c r="X211" s="204"/>
      <c r="Y211" s="197"/>
      <c r="Z211" s="204"/>
      <c r="AA211" s="204"/>
      <c r="AC211" s="204"/>
      <c r="AD211" s="204"/>
      <c r="AE211" s="204"/>
      <c r="AF211" s="204"/>
      <c r="AG211" s="204"/>
      <c r="AH211" s="197"/>
    </row>
    <row r="212" spans="1:34" ht="14.4" x14ac:dyDescent="0.25">
      <c r="A212" s="197"/>
      <c r="B212" s="197"/>
      <c r="C212" s="201"/>
      <c r="D212" s="201"/>
      <c r="E212" s="201"/>
      <c r="F212" s="197"/>
      <c r="I212" s="201"/>
      <c r="J212" s="201"/>
      <c r="K212" s="204"/>
      <c r="L212" s="201"/>
      <c r="M212" s="204"/>
      <c r="P212" s="204"/>
      <c r="Q212" s="204"/>
      <c r="R212" s="204"/>
      <c r="S212" s="204"/>
      <c r="T212" s="204"/>
      <c r="V212" s="204"/>
      <c r="W212" s="204"/>
      <c r="X212" s="204"/>
      <c r="Y212" s="197"/>
      <c r="Z212" s="204"/>
      <c r="AA212" s="204"/>
      <c r="AC212" s="204"/>
      <c r="AD212" s="204"/>
      <c r="AE212" s="204"/>
      <c r="AF212" s="204"/>
      <c r="AG212" s="204"/>
      <c r="AH212" s="197"/>
    </row>
    <row r="213" spans="1:34" ht="14.4" x14ac:dyDescent="0.25">
      <c r="A213" s="197"/>
      <c r="B213" s="197"/>
      <c r="C213" s="201"/>
      <c r="D213" s="201"/>
      <c r="E213" s="201"/>
      <c r="F213" s="197"/>
      <c r="I213" s="201"/>
      <c r="J213" s="201"/>
      <c r="K213" s="204"/>
      <c r="L213" s="201"/>
      <c r="M213" s="204"/>
      <c r="P213" s="204"/>
      <c r="Q213" s="204"/>
      <c r="R213" s="204"/>
      <c r="S213" s="204"/>
      <c r="T213" s="204"/>
      <c r="V213" s="204"/>
      <c r="W213" s="204"/>
      <c r="X213" s="204"/>
      <c r="Y213" s="197"/>
      <c r="Z213" s="204"/>
      <c r="AA213" s="204"/>
      <c r="AC213" s="204"/>
      <c r="AD213" s="204"/>
      <c r="AE213" s="204"/>
      <c r="AF213" s="204"/>
      <c r="AG213" s="204"/>
      <c r="AH213" s="197"/>
    </row>
    <row r="214" spans="1:34" ht="14.4" x14ac:dyDescent="0.25">
      <c r="A214" s="197"/>
      <c r="B214" s="197"/>
      <c r="C214" s="201"/>
      <c r="D214" s="201"/>
      <c r="E214" s="201"/>
      <c r="F214" s="197"/>
      <c r="I214" s="201"/>
      <c r="J214" s="201"/>
      <c r="K214" s="204"/>
      <c r="L214" s="201"/>
      <c r="M214" s="204"/>
      <c r="P214" s="204"/>
      <c r="Q214" s="204"/>
      <c r="R214" s="204"/>
      <c r="S214" s="204"/>
      <c r="T214" s="204"/>
      <c r="V214" s="204"/>
      <c r="W214" s="204"/>
      <c r="X214" s="204"/>
      <c r="Y214" s="197"/>
      <c r="Z214" s="204"/>
      <c r="AA214" s="204"/>
      <c r="AC214" s="204"/>
      <c r="AD214" s="204"/>
      <c r="AE214" s="204"/>
      <c r="AF214" s="204"/>
      <c r="AG214" s="204"/>
      <c r="AH214" s="197"/>
    </row>
    <row r="215" spans="1:34" ht="14.4" x14ac:dyDescent="0.25">
      <c r="A215" s="197"/>
      <c r="B215" s="197"/>
      <c r="C215" s="201"/>
      <c r="D215" s="201"/>
      <c r="E215" s="201"/>
      <c r="F215" s="197"/>
      <c r="I215" s="201"/>
      <c r="J215" s="201"/>
      <c r="K215" s="204"/>
      <c r="L215" s="201"/>
      <c r="M215" s="204"/>
      <c r="P215" s="204"/>
      <c r="Q215" s="204"/>
      <c r="R215" s="204"/>
      <c r="S215" s="204"/>
      <c r="T215" s="204"/>
      <c r="V215" s="204"/>
      <c r="W215" s="204"/>
      <c r="X215" s="204"/>
      <c r="Y215" s="197"/>
      <c r="Z215" s="204"/>
      <c r="AA215" s="204"/>
      <c r="AC215" s="204"/>
      <c r="AD215" s="204"/>
      <c r="AE215" s="204"/>
      <c r="AF215" s="204"/>
      <c r="AG215" s="204"/>
      <c r="AH215" s="197"/>
    </row>
    <row r="216" spans="1:34" ht="14.4" x14ac:dyDescent="0.25">
      <c r="A216" s="197"/>
      <c r="B216" s="197"/>
      <c r="C216" s="201"/>
      <c r="D216" s="201"/>
      <c r="E216" s="201"/>
      <c r="F216" s="197"/>
      <c r="I216" s="201"/>
      <c r="J216" s="201"/>
      <c r="K216" s="204"/>
      <c r="L216" s="201"/>
      <c r="M216" s="204"/>
      <c r="P216" s="204"/>
      <c r="Q216" s="204"/>
      <c r="R216" s="204"/>
      <c r="S216" s="204"/>
      <c r="T216" s="204"/>
      <c r="V216" s="204"/>
      <c r="W216" s="204"/>
      <c r="X216" s="204"/>
      <c r="Y216" s="197"/>
      <c r="Z216" s="204"/>
      <c r="AA216" s="204"/>
      <c r="AC216" s="204"/>
      <c r="AD216" s="204"/>
      <c r="AE216" s="204"/>
      <c r="AF216" s="204"/>
      <c r="AG216" s="204"/>
      <c r="AH216" s="197"/>
    </row>
    <row r="217" spans="1:34" ht="14.4" x14ac:dyDescent="0.25">
      <c r="A217" s="197"/>
      <c r="B217" s="197"/>
      <c r="C217" s="201"/>
      <c r="D217" s="201"/>
      <c r="E217" s="201"/>
      <c r="F217" s="197"/>
      <c r="I217" s="201"/>
      <c r="J217" s="201"/>
      <c r="K217" s="204"/>
      <c r="L217" s="201"/>
      <c r="M217" s="204"/>
      <c r="P217" s="204"/>
      <c r="Q217" s="204"/>
      <c r="R217" s="204"/>
      <c r="S217" s="204"/>
      <c r="T217" s="204"/>
      <c r="V217" s="204"/>
      <c r="W217" s="204"/>
      <c r="X217" s="204"/>
      <c r="Y217" s="197"/>
      <c r="Z217" s="204"/>
      <c r="AA217" s="204"/>
      <c r="AC217" s="204"/>
      <c r="AD217" s="204"/>
      <c r="AE217" s="204"/>
      <c r="AF217" s="204"/>
      <c r="AG217" s="204"/>
      <c r="AH217" s="197"/>
    </row>
    <row r="218" spans="1:34" ht="14.4" x14ac:dyDescent="0.25">
      <c r="A218" s="197"/>
      <c r="Z218" s="204"/>
      <c r="AC218" s="204"/>
      <c r="AD218" s="204"/>
      <c r="AE218" s="204"/>
      <c r="AF218" s="204"/>
      <c r="AG218" s="204"/>
      <c r="AH218" s="197"/>
    </row>
    <row r="219" spans="1:34" ht="14.4" x14ac:dyDescent="0.25">
      <c r="A219" s="197"/>
      <c r="Z219" s="204"/>
      <c r="AC219" s="204"/>
      <c r="AD219" s="204"/>
      <c r="AE219" s="204"/>
      <c r="AF219" s="204"/>
      <c r="AG219" s="204"/>
      <c r="AH219" s="197"/>
    </row>
    <row r="220" spans="1:34" ht="14.4" x14ac:dyDescent="0.25">
      <c r="A220" s="197"/>
      <c r="Z220" s="204"/>
      <c r="AC220" s="204"/>
      <c r="AD220" s="204"/>
      <c r="AE220" s="204"/>
      <c r="AF220" s="204"/>
      <c r="AG220" s="204"/>
      <c r="AH220" s="197"/>
    </row>
    <row r="221" spans="1:34" ht="14.4" x14ac:dyDescent="0.25">
      <c r="A221" s="197"/>
      <c r="Z221" s="204"/>
      <c r="AC221" s="204"/>
      <c r="AD221" s="204"/>
      <c r="AE221" s="204"/>
      <c r="AF221" s="204"/>
      <c r="AG221" s="204"/>
      <c r="AH221" s="197"/>
    </row>
    <row r="222" spans="1:34" ht="14.4" x14ac:dyDescent="0.25">
      <c r="A222" s="197"/>
      <c r="Z222" s="204"/>
      <c r="AC222" s="204"/>
      <c r="AD222" s="204"/>
      <c r="AE222" s="204"/>
      <c r="AF222" s="204"/>
      <c r="AG222" s="204"/>
      <c r="AH222" s="197"/>
    </row>
    <row r="223" spans="1:34" ht="14.4" x14ac:dyDescent="0.25">
      <c r="A223" s="197"/>
      <c r="Z223" s="204"/>
      <c r="AC223" s="204"/>
      <c r="AD223" s="204"/>
      <c r="AE223" s="204"/>
      <c r="AF223" s="204"/>
      <c r="AG223" s="204"/>
      <c r="AH223" s="197"/>
    </row>
    <row r="224" spans="1:34" ht="14.4" x14ac:dyDescent="0.25">
      <c r="A224" s="197"/>
      <c r="Z224" s="204"/>
      <c r="AC224" s="204"/>
      <c r="AD224" s="204"/>
      <c r="AE224" s="204"/>
      <c r="AF224" s="204"/>
      <c r="AG224" s="204"/>
      <c r="AH224" s="197"/>
    </row>
    <row r="225" spans="1:34" ht="14.4" x14ac:dyDescent="0.25">
      <c r="A225" s="197"/>
      <c r="Z225" s="204"/>
      <c r="AC225" s="204"/>
      <c r="AD225" s="204"/>
      <c r="AE225" s="204"/>
      <c r="AF225" s="204"/>
      <c r="AG225" s="204"/>
      <c r="AH225" s="197"/>
    </row>
    <row r="226" spans="1:34" ht="14.4" x14ac:dyDescent="0.25">
      <c r="A226" s="197"/>
      <c r="Z226" s="204"/>
      <c r="AC226" s="204"/>
      <c r="AD226" s="204"/>
      <c r="AE226" s="204"/>
      <c r="AF226" s="204"/>
      <c r="AG226" s="204"/>
      <c r="AH226" s="197"/>
    </row>
    <row r="227" spans="1:34" ht="14.4" x14ac:dyDescent="0.25">
      <c r="A227" s="197"/>
      <c r="Z227" s="204"/>
      <c r="AC227" s="204"/>
      <c r="AD227" s="204"/>
      <c r="AE227" s="204"/>
      <c r="AF227" s="204"/>
      <c r="AG227" s="204"/>
      <c r="AH227" s="197"/>
    </row>
    <row r="228" spans="1:34" ht="14.4" x14ac:dyDescent="0.25">
      <c r="A228" s="197"/>
      <c r="Z228" s="204"/>
      <c r="AC228" s="204"/>
      <c r="AD228" s="204"/>
      <c r="AE228" s="204"/>
      <c r="AF228" s="204"/>
      <c r="AG228" s="204"/>
      <c r="AH228" s="197"/>
    </row>
    <row r="229" spans="1:34" ht="14.4" x14ac:dyDescent="0.25">
      <c r="A229" s="197"/>
      <c r="Z229" s="204"/>
      <c r="AC229" s="204"/>
      <c r="AD229" s="204"/>
      <c r="AE229" s="204"/>
      <c r="AF229" s="204"/>
      <c r="AG229" s="204"/>
      <c r="AH229" s="197"/>
    </row>
    <row r="230" spans="1:34" ht="14.4" x14ac:dyDescent="0.25">
      <c r="A230" s="197"/>
      <c r="Z230" s="204"/>
      <c r="AC230" s="204"/>
      <c r="AD230" s="204"/>
      <c r="AE230" s="204"/>
      <c r="AF230" s="204"/>
      <c r="AG230" s="204"/>
      <c r="AH230" s="197"/>
    </row>
    <row r="231" spans="1:34" ht="14.4" x14ac:dyDescent="0.25">
      <c r="A231" s="197"/>
      <c r="Z231" s="204"/>
      <c r="AC231" s="204"/>
      <c r="AD231" s="204"/>
      <c r="AE231" s="204"/>
      <c r="AF231" s="204"/>
      <c r="AG231" s="204"/>
      <c r="AH231" s="197"/>
    </row>
    <row r="232" spans="1:34" ht="14.4" x14ac:dyDescent="0.25">
      <c r="A232" s="197"/>
      <c r="Z232" s="204"/>
      <c r="AC232" s="204"/>
      <c r="AD232" s="204"/>
      <c r="AE232" s="204"/>
      <c r="AF232" s="204"/>
      <c r="AG232" s="204"/>
      <c r="AH232" s="197"/>
    </row>
    <row r="233" spans="1:34" ht="14.4" x14ac:dyDescent="0.25">
      <c r="A233" s="197"/>
      <c r="Z233" s="204"/>
      <c r="AC233" s="204"/>
      <c r="AD233" s="204"/>
      <c r="AE233" s="204"/>
      <c r="AF233" s="204"/>
      <c r="AG233" s="204"/>
      <c r="AH233" s="197"/>
    </row>
    <row r="234" spans="1:34" ht="14.4" x14ac:dyDescent="0.25">
      <c r="A234" s="197"/>
      <c r="Z234" s="204"/>
      <c r="AC234" s="204"/>
      <c r="AD234" s="204"/>
      <c r="AE234" s="204"/>
      <c r="AF234" s="204"/>
      <c r="AG234" s="204"/>
      <c r="AH234" s="197"/>
    </row>
    <row r="235" spans="1:34" ht="14.4" x14ac:dyDescent="0.25">
      <c r="A235" s="197"/>
      <c r="Z235" s="204"/>
      <c r="AC235" s="204"/>
      <c r="AD235" s="204"/>
      <c r="AE235" s="204"/>
      <c r="AF235" s="204"/>
      <c r="AG235" s="204"/>
      <c r="AH235" s="197"/>
    </row>
    <row r="236" spans="1:34" ht="14.4" x14ac:dyDescent="0.25">
      <c r="A236" s="197"/>
      <c r="Z236" s="204"/>
      <c r="AC236" s="204"/>
      <c r="AD236" s="204"/>
      <c r="AE236" s="204"/>
      <c r="AF236" s="204"/>
      <c r="AG236" s="204"/>
      <c r="AH236" s="197"/>
    </row>
    <row r="237" spans="1:34" ht="14.4" x14ac:dyDescent="0.25">
      <c r="A237" s="197"/>
      <c r="Z237" s="204"/>
      <c r="AC237" s="204"/>
      <c r="AD237" s="204"/>
      <c r="AE237" s="204"/>
      <c r="AF237" s="204"/>
      <c r="AG237" s="204"/>
      <c r="AH237" s="197"/>
    </row>
    <row r="238" spans="1:34" ht="14.4" x14ac:dyDescent="0.25">
      <c r="A238" s="197"/>
      <c r="Z238" s="204"/>
      <c r="AC238" s="204"/>
      <c r="AD238" s="204"/>
      <c r="AE238" s="204"/>
      <c r="AF238" s="204"/>
      <c r="AG238" s="204"/>
      <c r="AH238" s="197"/>
    </row>
    <row r="239" spans="1:34" ht="14.4" x14ac:dyDescent="0.25">
      <c r="A239" s="197"/>
      <c r="Z239" s="204"/>
      <c r="AC239" s="204"/>
      <c r="AD239" s="204"/>
      <c r="AE239" s="204"/>
      <c r="AF239" s="204"/>
      <c r="AG239" s="204"/>
      <c r="AH239" s="197"/>
    </row>
    <row r="240" spans="1:34" ht="14.4" x14ac:dyDescent="0.25">
      <c r="A240" s="197"/>
      <c r="Z240" s="204"/>
      <c r="AC240" s="204"/>
      <c r="AD240" s="204"/>
      <c r="AE240" s="204"/>
      <c r="AF240" s="204"/>
      <c r="AG240" s="204"/>
      <c r="AH240" s="197"/>
    </row>
    <row r="241" spans="1:34" ht="14.4" x14ac:dyDescent="0.25">
      <c r="A241" s="197"/>
      <c r="Z241" s="204"/>
      <c r="AC241" s="204"/>
      <c r="AD241" s="204"/>
      <c r="AE241" s="204"/>
      <c r="AF241" s="204"/>
      <c r="AG241" s="204"/>
      <c r="AH241" s="197"/>
    </row>
    <row r="242" spans="1:34" ht="14.4" x14ac:dyDescent="0.25">
      <c r="A242" s="197"/>
      <c r="Z242" s="204"/>
      <c r="AC242" s="204"/>
      <c r="AD242" s="204"/>
      <c r="AE242" s="204"/>
      <c r="AF242" s="204"/>
      <c r="AG242" s="204"/>
      <c r="AH242" s="197"/>
    </row>
    <row r="243" spans="1:34" ht="14.4" x14ac:dyDescent="0.25">
      <c r="A243" s="197"/>
      <c r="Z243" s="204"/>
      <c r="AC243" s="204"/>
      <c r="AD243" s="204"/>
      <c r="AE243" s="204"/>
      <c r="AF243" s="204"/>
      <c r="AG243" s="204"/>
      <c r="AH243" s="197"/>
    </row>
    <row r="244" spans="1:34" ht="14.4" x14ac:dyDescent="0.25">
      <c r="A244" s="197"/>
      <c r="Z244" s="204"/>
      <c r="AC244" s="204"/>
      <c r="AD244" s="204"/>
      <c r="AE244" s="204"/>
      <c r="AF244" s="204"/>
      <c r="AG244" s="204"/>
      <c r="AH244" s="197"/>
    </row>
    <row r="245" spans="1:34" ht="14.4" x14ac:dyDescent="0.25">
      <c r="A245" s="197"/>
      <c r="Z245" s="204"/>
      <c r="AC245" s="204"/>
      <c r="AD245" s="204"/>
      <c r="AE245" s="204"/>
      <c r="AF245" s="204"/>
      <c r="AG245" s="204"/>
      <c r="AH245" s="197"/>
    </row>
    <row r="246" spans="1:34" ht="14.4" x14ac:dyDescent="0.25">
      <c r="A246" s="197"/>
      <c r="Z246" s="204"/>
      <c r="AC246" s="204"/>
      <c r="AD246" s="204"/>
      <c r="AE246" s="204"/>
      <c r="AF246" s="204"/>
      <c r="AG246" s="204"/>
      <c r="AH246" s="197"/>
    </row>
    <row r="247" spans="1:34" ht="14.4" x14ac:dyDescent="0.25">
      <c r="A247" s="197"/>
      <c r="Z247" s="204"/>
      <c r="AC247" s="204"/>
      <c r="AD247" s="204"/>
      <c r="AE247" s="204"/>
      <c r="AF247" s="204"/>
      <c r="AG247" s="204"/>
      <c r="AH247" s="197"/>
    </row>
    <row r="248" spans="1:34" ht="14.4" x14ac:dyDescent="0.25">
      <c r="A248" s="197"/>
      <c r="Z248" s="204"/>
      <c r="AC248" s="204"/>
      <c r="AD248" s="204"/>
      <c r="AE248" s="204"/>
      <c r="AF248" s="204"/>
      <c r="AG248" s="204"/>
      <c r="AH248" s="197"/>
    </row>
    <row r="249" spans="1:34" ht="14.4" x14ac:dyDescent="0.25">
      <c r="A249" s="197"/>
      <c r="Z249" s="204"/>
      <c r="AC249" s="204"/>
      <c r="AD249" s="204"/>
      <c r="AE249" s="204"/>
      <c r="AF249" s="204"/>
      <c r="AG249" s="204"/>
      <c r="AH249" s="197"/>
    </row>
    <row r="250" spans="1:34" ht="14.4" x14ac:dyDescent="0.25">
      <c r="A250" s="197"/>
      <c r="Z250" s="204"/>
      <c r="AC250" s="204"/>
      <c r="AD250" s="204"/>
      <c r="AE250" s="204"/>
      <c r="AF250" s="204"/>
      <c r="AG250" s="204"/>
      <c r="AH250" s="197"/>
    </row>
    <row r="251" spans="1:34" ht="14.4" x14ac:dyDescent="0.25">
      <c r="A251" s="197"/>
      <c r="Z251" s="204"/>
      <c r="AC251" s="204"/>
      <c r="AD251" s="204"/>
      <c r="AE251" s="204"/>
      <c r="AF251" s="204"/>
      <c r="AG251" s="204"/>
      <c r="AH251" s="197"/>
    </row>
    <row r="252" spans="1:34" ht="14.4" x14ac:dyDescent="0.25">
      <c r="A252" s="197"/>
      <c r="Z252" s="204"/>
      <c r="AC252" s="204"/>
      <c r="AD252" s="204"/>
      <c r="AE252" s="204"/>
      <c r="AF252" s="204"/>
      <c r="AG252" s="204"/>
      <c r="AH252" s="197"/>
    </row>
    <row r="253" spans="1:34" ht="14.4" x14ac:dyDescent="0.25">
      <c r="A253" s="197"/>
      <c r="Z253" s="204"/>
      <c r="AC253" s="204"/>
      <c r="AD253" s="204"/>
      <c r="AE253" s="204"/>
      <c r="AF253" s="204"/>
      <c r="AG253" s="204"/>
      <c r="AH253" s="197"/>
    </row>
    <row r="254" spans="1:34" ht="14.4" x14ac:dyDescent="0.25">
      <c r="A254" s="197"/>
      <c r="Z254" s="204"/>
      <c r="AC254" s="204"/>
      <c r="AD254" s="204"/>
      <c r="AE254" s="204"/>
      <c r="AF254" s="204"/>
      <c r="AG254" s="204"/>
      <c r="AH254" s="197"/>
    </row>
    <row r="255" spans="1:34" ht="14.4" x14ac:dyDescent="0.25">
      <c r="A255" s="197"/>
      <c r="Z255" s="204"/>
      <c r="AC255" s="204"/>
      <c r="AD255" s="204"/>
      <c r="AE255" s="204"/>
      <c r="AF255" s="204"/>
      <c r="AG255" s="204"/>
      <c r="AH255" s="197"/>
    </row>
    <row r="256" spans="1:34" ht="14.4" x14ac:dyDescent="0.25">
      <c r="A256" s="197"/>
      <c r="Z256" s="204"/>
      <c r="AC256" s="204"/>
      <c r="AD256" s="204"/>
      <c r="AE256" s="204"/>
      <c r="AF256" s="204"/>
      <c r="AG256" s="204"/>
      <c r="AH256" s="197"/>
    </row>
    <row r="257" spans="1:34" ht="14.4" x14ac:dyDescent="0.25">
      <c r="A257" s="197"/>
      <c r="Z257" s="204"/>
      <c r="AC257" s="204"/>
      <c r="AD257" s="204"/>
      <c r="AE257" s="204"/>
      <c r="AF257" s="204"/>
      <c r="AG257" s="204"/>
      <c r="AH257" s="197"/>
    </row>
    <row r="258" spans="1:34" ht="14.4" x14ac:dyDescent="0.25">
      <c r="A258" s="197"/>
      <c r="Z258" s="204"/>
      <c r="AC258" s="204"/>
      <c r="AD258" s="204"/>
      <c r="AE258" s="204"/>
      <c r="AF258" s="204"/>
      <c r="AG258" s="204"/>
      <c r="AH258" s="197"/>
    </row>
    <row r="259" spans="1:34" ht="14.4" x14ac:dyDescent="0.25">
      <c r="A259" s="197"/>
      <c r="Z259" s="204"/>
      <c r="AC259" s="204"/>
      <c r="AD259" s="204"/>
      <c r="AE259" s="204"/>
      <c r="AF259" s="204"/>
      <c r="AG259" s="204"/>
      <c r="AH259" s="197"/>
    </row>
    <row r="260" spans="1:34" ht="14.4" x14ac:dyDescent="0.25">
      <c r="A260" s="197"/>
      <c r="Z260" s="204"/>
      <c r="AC260" s="204"/>
      <c r="AD260" s="204"/>
      <c r="AE260" s="204"/>
      <c r="AF260" s="204"/>
      <c r="AG260" s="204"/>
      <c r="AH260" s="197"/>
    </row>
    <row r="261" spans="1:34" ht="14.4" x14ac:dyDescent="0.25">
      <c r="A261" s="197"/>
      <c r="Z261" s="204" t="e">
        <f>IF(#REF!="kommunale Mittel",#REF!,"")</f>
        <v>#REF!</v>
      </c>
      <c r="AC261" s="204" t="e">
        <f>IF(#REF!="Einnahmen/Erlöse",#REF!,"")</f>
        <v>#REF!</v>
      </c>
      <c r="AD261" s="204" t="e">
        <f>IF(#REF!="priv. Mittel",#REF!,"")</f>
        <v>#REF!</v>
      </c>
      <c r="AE261" s="204" t="e">
        <f>IF(#REF!="Bundesag. Arbeit",#REF!,"")</f>
        <v>#REF!</v>
      </c>
      <c r="AF261" s="204" t="e">
        <f>IF(#REF!="andere Bundesm.",#REF!,"")</f>
        <v>#REF!</v>
      </c>
      <c r="AG261" s="204" t="e">
        <f>IF(#REF!="kommunale Mittel",#REF!,"")</f>
        <v>#REF!</v>
      </c>
      <c r="AH261" s="197" t="e">
        <f>IF(#REF!="sonst. öff. Mittel",#REF!,"")</f>
        <v>#REF!</v>
      </c>
    </row>
    <row r="262" spans="1:34" ht="14.4" x14ac:dyDescent="0.25">
      <c r="A262" s="197"/>
      <c r="Z262" s="204" t="e">
        <f>IF(#REF!="kommunale Mittel",#REF!,"")</f>
        <v>#REF!</v>
      </c>
      <c r="AC262" s="204" t="e">
        <f>IF(#REF!="Einnahmen/Erlöse",#REF!,"")</f>
        <v>#REF!</v>
      </c>
      <c r="AD262" s="204" t="e">
        <f>IF(#REF!="priv. Mittel",#REF!,"")</f>
        <v>#REF!</v>
      </c>
      <c r="AE262" s="204" t="e">
        <f>IF(#REF!="Bundesag. Arbeit",#REF!,"")</f>
        <v>#REF!</v>
      </c>
      <c r="AF262" s="204" t="e">
        <f>IF(#REF!="andere Bundesm.",#REF!,"")</f>
        <v>#REF!</v>
      </c>
      <c r="AG262" s="204" t="e">
        <f>IF(#REF!="kommunale Mittel",#REF!,"")</f>
        <v>#REF!</v>
      </c>
      <c r="AH262" s="197" t="e">
        <f>IF(#REF!="sonst. öff. Mittel",#REF!,"")</f>
        <v>#REF!</v>
      </c>
    </row>
    <row r="263" spans="1:34" ht="14.4" x14ac:dyDescent="0.25">
      <c r="A263" s="197"/>
      <c r="Z263" s="204" t="e">
        <f>IF(#REF!="kommunale Mittel",#REF!,"")</f>
        <v>#REF!</v>
      </c>
      <c r="AC263" s="204" t="e">
        <f>IF(#REF!="Einnahmen/Erlöse",#REF!,"")</f>
        <v>#REF!</v>
      </c>
      <c r="AD263" s="204" t="e">
        <f>IF(#REF!="priv. Mittel",#REF!,"")</f>
        <v>#REF!</v>
      </c>
      <c r="AE263" s="204" t="e">
        <f>IF(#REF!="Bundesag. Arbeit",#REF!,"")</f>
        <v>#REF!</v>
      </c>
      <c r="AF263" s="204" t="e">
        <f>IF(#REF!="andere Bundesm.",#REF!,"")</f>
        <v>#REF!</v>
      </c>
      <c r="AG263" s="204" t="e">
        <f>IF(#REF!="kommunale Mittel",#REF!,"")</f>
        <v>#REF!</v>
      </c>
      <c r="AH263" s="197" t="e">
        <f>IF(#REF!="sonst. öff. Mittel",#REF!,"")</f>
        <v>#REF!</v>
      </c>
    </row>
    <row r="264" spans="1:34" ht="14.4" x14ac:dyDescent="0.25">
      <c r="A264" s="197"/>
      <c r="Z264" s="204" t="e">
        <f>IF(#REF!="kommunale Mittel",#REF!,"")</f>
        <v>#REF!</v>
      </c>
      <c r="AC264" s="204" t="e">
        <f>IF(#REF!="Einnahmen/Erlöse",#REF!,"")</f>
        <v>#REF!</v>
      </c>
      <c r="AD264" s="204" t="e">
        <f>IF(#REF!="priv. Mittel",#REF!,"")</f>
        <v>#REF!</v>
      </c>
      <c r="AE264" s="204" t="e">
        <f>IF(#REF!="Bundesag. Arbeit",#REF!,"")</f>
        <v>#REF!</v>
      </c>
      <c r="AF264" s="204" t="e">
        <f>IF(#REF!="andere Bundesm.",#REF!,"")</f>
        <v>#REF!</v>
      </c>
      <c r="AG264" s="204" t="e">
        <f>IF(#REF!="kommunale Mittel",#REF!,"")</f>
        <v>#REF!</v>
      </c>
      <c r="AH264" s="197" t="e">
        <f>IF(#REF!="sonst. öff. Mittel",#REF!,"")</f>
        <v>#REF!</v>
      </c>
    </row>
    <row r="265" spans="1:34" ht="14.4" x14ac:dyDescent="0.25">
      <c r="A265" s="197"/>
      <c r="Z265" s="204" t="e">
        <f>IF(#REF!="kommunale Mittel",#REF!,"")</f>
        <v>#REF!</v>
      </c>
      <c r="AC265" s="204" t="e">
        <f>IF(#REF!="Einnahmen/Erlöse",#REF!,"")</f>
        <v>#REF!</v>
      </c>
      <c r="AD265" s="204" t="e">
        <f>IF(#REF!="priv. Mittel",#REF!,"")</f>
        <v>#REF!</v>
      </c>
      <c r="AE265" s="204" t="e">
        <f>IF(#REF!="Bundesag. Arbeit",#REF!,"")</f>
        <v>#REF!</v>
      </c>
      <c r="AF265" s="204" t="e">
        <f>IF(#REF!="andere Bundesm.",#REF!,"")</f>
        <v>#REF!</v>
      </c>
      <c r="AG265" s="204" t="e">
        <f>IF(#REF!="kommunale Mittel",#REF!,"")</f>
        <v>#REF!</v>
      </c>
      <c r="AH265" s="197" t="e">
        <f>IF(#REF!="sonst. öff. Mittel",#REF!,"")</f>
        <v>#REF!</v>
      </c>
    </row>
    <row r="266" spans="1:34" ht="14.4" x14ac:dyDescent="0.25">
      <c r="A266" s="197"/>
      <c r="Z266" s="204" t="e">
        <f>IF(#REF!="kommunale Mittel",#REF!,"")</f>
        <v>#REF!</v>
      </c>
      <c r="AC266" s="204" t="e">
        <f>IF(#REF!="Einnahmen/Erlöse",#REF!,"")</f>
        <v>#REF!</v>
      </c>
      <c r="AD266" s="204" t="e">
        <f>IF(#REF!="priv. Mittel",#REF!,"")</f>
        <v>#REF!</v>
      </c>
      <c r="AE266" s="204" t="e">
        <f>IF(#REF!="Bundesag. Arbeit",#REF!,"")</f>
        <v>#REF!</v>
      </c>
      <c r="AF266" s="204" t="e">
        <f>IF(#REF!="andere Bundesm.",#REF!,"")</f>
        <v>#REF!</v>
      </c>
      <c r="AG266" s="204" t="e">
        <f>IF(#REF!="kommunale Mittel",#REF!,"")</f>
        <v>#REF!</v>
      </c>
      <c r="AH266" s="197" t="e">
        <f>IF(#REF!="sonst. öff. Mittel",#REF!,"")</f>
        <v>#REF!</v>
      </c>
    </row>
    <row r="267" spans="1:34" ht="14.4" x14ac:dyDescent="0.25">
      <c r="A267" s="197"/>
      <c r="Z267" s="204" t="e">
        <f>IF(#REF!="kommunale Mittel",#REF!,"")</f>
        <v>#REF!</v>
      </c>
      <c r="AC267" s="204" t="e">
        <f>IF(#REF!="Einnahmen/Erlöse",#REF!,"")</f>
        <v>#REF!</v>
      </c>
      <c r="AD267" s="204" t="e">
        <f>IF(#REF!="priv. Mittel",#REF!,"")</f>
        <v>#REF!</v>
      </c>
      <c r="AE267" s="204" t="e">
        <f>IF(#REF!="Bundesag. Arbeit",#REF!,"")</f>
        <v>#REF!</v>
      </c>
      <c r="AF267" s="204" t="e">
        <f>IF(#REF!="andere Bundesm.",#REF!,"")</f>
        <v>#REF!</v>
      </c>
      <c r="AG267" s="204" t="e">
        <f>IF(#REF!="kommunale Mittel",#REF!,"")</f>
        <v>#REF!</v>
      </c>
      <c r="AH267" s="197" t="e">
        <f>IF(#REF!="sonst. öff. Mittel",#REF!,"")</f>
        <v>#REF!</v>
      </c>
    </row>
    <row r="268" spans="1:34" ht="14.4" x14ac:dyDescent="0.25">
      <c r="A268" s="197"/>
      <c r="Z268" s="204" t="e">
        <f>IF(#REF!="kommunale Mittel",#REF!,"")</f>
        <v>#REF!</v>
      </c>
      <c r="AC268" s="204" t="e">
        <f>IF(#REF!="Einnahmen/Erlöse",#REF!,"")</f>
        <v>#REF!</v>
      </c>
      <c r="AD268" s="204" t="e">
        <f>IF(#REF!="priv. Mittel",#REF!,"")</f>
        <v>#REF!</v>
      </c>
      <c r="AE268" s="204" t="e">
        <f>IF(#REF!="Bundesag. Arbeit",#REF!,"")</f>
        <v>#REF!</v>
      </c>
      <c r="AF268" s="204" t="e">
        <f>IF(#REF!="andere Bundesm.",#REF!,"")</f>
        <v>#REF!</v>
      </c>
      <c r="AG268" s="204" t="e">
        <f>IF(#REF!="kommunale Mittel",#REF!,"")</f>
        <v>#REF!</v>
      </c>
      <c r="AH268" s="197" t="e">
        <f>IF(#REF!="sonst. öff. Mittel",#REF!,"")</f>
        <v>#REF!</v>
      </c>
    </row>
    <row r="269" spans="1:34" ht="14.4" x14ac:dyDescent="0.25">
      <c r="A269" s="197"/>
      <c r="Z269" s="204" t="e">
        <f>IF(#REF!="kommunale Mittel",#REF!,"")</f>
        <v>#REF!</v>
      </c>
      <c r="AC269" s="204" t="e">
        <f>IF(#REF!="Einnahmen/Erlöse",#REF!,"")</f>
        <v>#REF!</v>
      </c>
      <c r="AD269" s="204" t="e">
        <f>IF(#REF!="priv. Mittel",#REF!,"")</f>
        <v>#REF!</v>
      </c>
      <c r="AE269" s="204" t="e">
        <f>IF(#REF!="Bundesag. Arbeit",#REF!,"")</f>
        <v>#REF!</v>
      </c>
      <c r="AF269" s="204" t="e">
        <f>IF(#REF!="andere Bundesm.",#REF!,"")</f>
        <v>#REF!</v>
      </c>
      <c r="AG269" s="204" t="e">
        <f>IF(#REF!="kommunale Mittel",#REF!,"")</f>
        <v>#REF!</v>
      </c>
      <c r="AH269" s="197" t="e">
        <f>IF(#REF!="sonst. öff. Mittel",#REF!,"")</f>
        <v>#REF!</v>
      </c>
    </row>
    <row r="270" spans="1:34" ht="14.4" x14ac:dyDescent="0.25">
      <c r="A270" s="197"/>
      <c r="Z270" s="204" t="e">
        <f>IF(#REF!="kommunale Mittel",#REF!,"")</f>
        <v>#REF!</v>
      </c>
      <c r="AC270" s="204" t="e">
        <f>IF(#REF!="Einnahmen/Erlöse",#REF!,"")</f>
        <v>#REF!</v>
      </c>
      <c r="AD270" s="204" t="e">
        <f>IF(#REF!="priv. Mittel",#REF!,"")</f>
        <v>#REF!</v>
      </c>
      <c r="AE270" s="204" t="e">
        <f>IF(#REF!="Bundesag. Arbeit",#REF!,"")</f>
        <v>#REF!</v>
      </c>
      <c r="AF270" s="204" t="e">
        <f>IF(#REF!="andere Bundesm.",#REF!,"")</f>
        <v>#REF!</v>
      </c>
      <c r="AG270" s="204" t="e">
        <f>IF(#REF!="kommunale Mittel",#REF!,"")</f>
        <v>#REF!</v>
      </c>
      <c r="AH270" s="197" t="e">
        <f>IF(#REF!="sonst. öff. Mittel",#REF!,"")</f>
        <v>#REF!</v>
      </c>
    </row>
    <row r="271" spans="1:34" ht="14.4" x14ac:dyDescent="0.25">
      <c r="A271" s="197"/>
      <c r="Z271" s="204" t="e">
        <f>IF(#REF!="kommunale Mittel",#REF!,"")</f>
        <v>#REF!</v>
      </c>
      <c r="AC271" s="204" t="e">
        <f>IF(#REF!="Einnahmen/Erlöse",#REF!,"")</f>
        <v>#REF!</v>
      </c>
      <c r="AD271" s="204" t="e">
        <f>IF(#REF!="priv. Mittel",#REF!,"")</f>
        <v>#REF!</v>
      </c>
      <c r="AE271" s="204" t="e">
        <f>IF(#REF!="Bundesag. Arbeit",#REF!,"")</f>
        <v>#REF!</v>
      </c>
      <c r="AF271" s="204" t="e">
        <f>IF(#REF!="andere Bundesm.",#REF!,"")</f>
        <v>#REF!</v>
      </c>
      <c r="AG271" s="204" t="e">
        <f>IF(#REF!="kommunale Mittel",#REF!,"")</f>
        <v>#REF!</v>
      </c>
      <c r="AH271" s="197" t="e">
        <f>IF(#REF!="sonst. öff. Mittel",#REF!,"")</f>
        <v>#REF!</v>
      </c>
    </row>
    <row r="272" spans="1:34" ht="14.4" x14ac:dyDescent="0.25">
      <c r="A272" s="197"/>
      <c r="Z272" s="204" t="e">
        <f>IF(#REF!="kommunale Mittel",#REF!,"")</f>
        <v>#REF!</v>
      </c>
      <c r="AC272" s="204" t="e">
        <f>IF(#REF!="Einnahmen/Erlöse",#REF!,"")</f>
        <v>#REF!</v>
      </c>
      <c r="AD272" s="204" t="e">
        <f>IF(#REF!="priv. Mittel",#REF!,"")</f>
        <v>#REF!</v>
      </c>
      <c r="AE272" s="204" t="e">
        <f>IF(#REF!="Bundesag. Arbeit",#REF!,"")</f>
        <v>#REF!</v>
      </c>
      <c r="AF272" s="204" t="e">
        <f>IF(#REF!="andere Bundesm.",#REF!,"")</f>
        <v>#REF!</v>
      </c>
      <c r="AG272" s="204" t="e">
        <f>IF(#REF!="kommunale Mittel",#REF!,"")</f>
        <v>#REF!</v>
      </c>
      <c r="AH272" s="197" t="e">
        <f>IF(#REF!="sonst. öff. Mittel",#REF!,"")</f>
        <v>#REF!</v>
      </c>
    </row>
    <row r="273" spans="1:34" ht="14.4" x14ac:dyDescent="0.25">
      <c r="A273" s="197"/>
      <c r="Z273" s="204" t="e">
        <f>IF(#REF!="kommunale Mittel",#REF!,"")</f>
        <v>#REF!</v>
      </c>
      <c r="AC273" s="204" t="e">
        <f>IF(#REF!="Einnahmen/Erlöse",#REF!,"")</f>
        <v>#REF!</v>
      </c>
      <c r="AD273" s="204" t="e">
        <f>IF(#REF!="priv. Mittel",#REF!,"")</f>
        <v>#REF!</v>
      </c>
      <c r="AE273" s="204" t="e">
        <f>IF(#REF!="Bundesag. Arbeit",#REF!,"")</f>
        <v>#REF!</v>
      </c>
      <c r="AF273" s="204" t="e">
        <f>IF(#REF!="andere Bundesm.",#REF!,"")</f>
        <v>#REF!</v>
      </c>
      <c r="AG273" s="204" t="e">
        <f>IF(#REF!="kommunale Mittel",#REF!,"")</f>
        <v>#REF!</v>
      </c>
      <c r="AH273" s="197" t="e">
        <f>IF(#REF!="sonst. öff. Mittel",#REF!,"")</f>
        <v>#REF!</v>
      </c>
    </row>
    <row r="274" spans="1:34" ht="14.4" x14ac:dyDescent="0.25">
      <c r="A274" s="197"/>
      <c r="Z274" s="204" t="e">
        <f>IF(#REF!="kommunale Mittel",#REF!,"")</f>
        <v>#REF!</v>
      </c>
      <c r="AC274" s="204" t="e">
        <f>IF(#REF!="Einnahmen/Erlöse",#REF!,"")</f>
        <v>#REF!</v>
      </c>
      <c r="AD274" s="204" t="e">
        <f>IF(#REF!="priv. Mittel",#REF!,"")</f>
        <v>#REF!</v>
      </c>
      <c r="AE274" s="204" t="e">
        <f>IF(#REF!="Bundesag. Arbeit",#REF!,"")</f>
        <v>#REF!</v>
      </c>
      <c r="AF274" s="204" t="e">
        <f>IF(#REF!="andere Bundesm.",#REF!,"")</f>
        <v>#REF!</v>
      </c>
      <c r="AG274" s="204" t="e">
        <f>IF(#REF!="kommunale Mittel",#REF!,"")</f>
        <v>#REF!</v>
      </c>
      <c r="AH274" s="197" t="e">
        <f>IF(#REF!="sonst. öff. Mittel",#REF!,"")</f>
        <v>#REF!</v>
      </c>
    </row>
    <row r="275" spans="1:34" ht="14.4" x14ac:dyDescent="0.25">
      <c r="A275" s="197"/>
      <c r="Z275" s="204" t="e">
        <f>IF(#REF!="kommunale Mittel",#REF!,"")</f>
        <v>#REF!</v>
      </c>
      <c r="AC275" s="204" t="e">
        <f>IF(#REF!="Einnahmen/Erlöse",#REF!,"")</f>
        <v>#REF!</v>
      </c>
      <c r="AD275" s="204" t="e">
        <f>IF(#REF!="priv. Mittel",#REF!,"")</f>
        <v>#REF!</v>
      </c>
      <c r="AE275" s="204" t="e">
        <f>IF(#REF!="Bundesag. Arbeit",#REF!,"")</f>
        <v>#REF!</v>
      </c>
      <c r="AF275" s="204" t="e">
        <f>IF(#REF!="andere Bundesm.",#REF!,"")</f>
        <v>#REF!</v>
      </c>
      <c r="AG275" s="204" t="e">
        <f>IF(#REF!="kommunale Mittel",#REF!,"")</f>
        <v>#REF!</v>
      </c>
      <c r="AH275" s="197" t="e">
        <f>IF(#REF!="sonst. öff. Mittel",#REF!,"")</f>
        <v>#REF!</v>
      </c>
    </row>
    <row r="276" spans="1:34" ht="14.4" x14ac:dyDescent="0.25">
      <c r="A276" s="197"/>
      <c r="Z276" s="204" t="e">
        <f>IF(#REF!="kommunale Mittel",#REF!,"")</f>
        <v>#REF!</v>
      </c>
      <c r="AC276" s="204" t="e">
        <f>IF(#REF!="Einnahmen/Erlöse",#REF!,"")</f>
        <v>#REF!</v>
      </c>
      <c r="AD276" s="204" t="e">
        <f>IF(#REF!="priv. Mittel",#REF!,"")</f>
        <v>#REF!</v>
      </c>
      <c r="AE276" s="204" t="e">
        <f>IF(#REF!="Bundesag. Arbeit",#REF!,"")</f>
        <v>#REF!</v>
      </c>
      <c r="AF276" s="204" t="e">
        <f>IF(#REF!="andere Bundesm.",#REF!,"")</f>
        <v>#REF!</v>
      </c>
      <c r="AG276" s="204" t="e">
        <f>IF(#REF!="kommunale Mittel",#REF!,"")</f>
        <v>#REF!</v>
      </c>
      <c r="AH276" s="197" t="e">
        <f>IF(#REF!="sonst. öff. Mittel",#REF!,"")</f>
        <v>#REF!</v>
      </c>
    </row>
    <row r="277" spans="1:34" ht="14.4" x14ac:dyDescent="0.25">
      <c r="A277" s="197"/>
      <c r="Z277" s="204" t="e">
        <f>IF(#REF!="kommunale Mittel",#REF!,"")</f>
        <v>#REF!</v>
      </c>
      <c r="AC277" s="204" t="e">
        <f>IF(#REF!="Einnahmen/Erlöse",#REF!,"")</f>
        <v>#REF!</v>
      </c>
      <c r="AD277" s="204" t="e">
        <f>IF(#REF!="priv. Mittel",#REF!,"")</f>
        <v>#REF!</v>
      </c>
      <c r="AE277" s="204" t="e">
        <f>IF(#REF!="Bundesag. Arbeit",#REF!,"")</f>
        <v>#REF!</v>
      </c>
      <c r="AF277" s="204" t="e">
        <f>IF(#REF!="andere Bundesm.",#REF!,"")</f>
        <v>#REF!</v>
      </c>
      <c r="AG277" s="204" t="e">
        <f>IF(#REF!="kommunale Mittel",#REF!,"")</f>
        <v>#REF!</v>
      </c>
      <c r="AH277" s="197" t="e">
        <f>IF(#REF!="sonst. öff. Mittel",#REF!,"")</f>
        <v>#REF!</v>
      </c>
    </row>
    <row r="278" spans="1:34" ht="14.4" x14ac:dyDescent="0.25">
      <c r="A278" s="197"/>
      <c r="Z278" s="204" t="e">
        <f>IF(#REF!="kommunale Mittel",#REF!,"")</f>
        <v>#REF!</v>
      </c>
      <c r="AC278" s="204" t="e">
        <f>IF(#REF!="Einnahmen/Erlöse",#REF!,"")</f>
        <v>#REF!</v>
      </c>
      <c r="AD278" s="204" t="e">
        <f>IF(#REF!="priv. Mittel",#REF!,"")</f>
        <v>#REF!</v>
      </c>
      <c r="AE278" s="204" t="e">
        <f>IF(#REF!="Bundesag. Arbeit",#REF!,"")</f>
        <v>#REF!</v>
      </c>
      <c r="AF278" s="204" t="e">
        <f>IF(#REF!="andere Bundesm.",#REF!,"")</f>
        <v>#REF!</v>
      </c>
      <c r="AG278" s="204" t="e">
        <f>IF(#REF!="kommunale Mittel",#REF!,"")</f>
        <v>#REF!</v>
      </c>
      <c r="AH278" s="197" t="e">
        <f>IF(#REF!="sonst. öff. Mittel",#REF!,"")</f>
        <v>#REF!</v>
      </c>
    </row>
    <row r="279" spans="1:34" ht="14.4" x14ac:dyDescent="0.25">
      <c r="A279" s="197"/>
      <c r="Z279" s="204" t="e">
        <f>IF(#REF!="kommunale Mittel",#REF!,"")</f>
        <v>#REF!</v>
      </c>
      <c r="AC279" s="204" t="e">
        <f>IF(#REF!="Einnahmen/Erlöse",#REF!,"")</f>
        <v>#REF!</v>
      </c>
      <c r="AD279" s="204" t="e">
        <f>IF(#REF!="priv. Mittel",#REF!,"")</f>
        <v>#REF!</v>
      </c>
      <c r="AE279" s="204" t="e">
        <f>IF(#REF!="Bundesag. Arbeit",#REF!,"")</f>
        <v>#REF!</v>
      </c>
      <c r="AF279" s="204" t="e">
        <f>IF(#REF!="andere Bundesm.",#REF!,"")</f>
        <v>#REF!</v>
      </c>
      <c r="AG279" s="204" t="e">
        <f>IF(#REF!="kommunale Mittel",#REF!,"")</f>
        <v>#REF!</v>
      </c>
      <c r="AH279" s="197" t="e">
        <f>IF(#REF!="sonst. öff. Mittel",#REF!,"")</f>
        <v>#REF!</v>
      </c>
    </row>
    <row r="280" spans="1:34" ht="14.4" x14ac:dyDescent="0.25">
      <c r="A280" s="197"/>
      <c r="Z280" s="204" t="e">
        <f>IF(#REF!="kommunale Mittel",#REF!,"")</f>
        <v>#REF!</v>
      </c>
      <c r="AC280" s="204" t="e">
        <f>IF(#REF!="Einnahmen/Erlöse",#REF!,"")</f>
        <v>#REF!</v>
      </c>
      <c r="AD280" s="204" t="e">
        <f>IF(#REF!="priv. Mittel",#REF!,"")</f>
        <v>#REF!</v>
      </c>
      <c r="AE280" s="204" t="e">
        <f>IF(#REF!="Bundesag. Arbeit",#REF!,"")</f>
        <v>#REF!</v>
      </c>
      <c r="AF280" s="204" t="e">
        <f>IF(#REF!="andere Bundesm.",#REF!,"")</f>
        <v>#REF!</v>
      </c>
      <c r="AG280" s="204" t="e">
        <f>IF(#REF!="kommunale Mittel",#REF!,"")</f>
        <v>#REF!</v>
      </c>
      <c r="AH280" s="197" t="e">
        <f>IF(#REF!="sonst. öff. Mittel",#REF!,"")</f>
        <v>#REF!</v>
      </c>
    </row>
    <row r="281" spans="1:34" ht="14.4" x14ac:dyDescent="0.25">
      <c r="A281" s="197"/>
      <c r="Z281" s="204" t="e">
        <f>IF(#REF!="kommunale Mittel",#REF!,"")</f>
        <v>#REF!</v>
      </c>
      <c r="AC281" s="204" t="e">
        <f>IF(#REF!="Einnahmen/Erlöse",#REF!,"")</f>
        <v>#REF!</v>
      </c>
      <c r="AD281" s="204" t="e">
        <f>IF(#REF!="priv. Mittel",#REF!,"")</f>
        <v>#REF!</v>
      </c>
      <c r="AE281" s="204" t="e">
        <f>IF(#REF!="Bundesag. Arbeit",#REF!,"")</f>
        <v>#REF!</v>
      </c>
      <c r="AF281" s="204" t="e">
        <f>IF(#REF!="andere Bundesm.",#REF!,"")</f>
        <v>#REF!</v>
      </c>
      <c r="AG281" s="204" t="e">
        <f>IF(#REF!="kommunale Mittel",#REF!,"")</f>
        <v>#REF!</v>
      </c>
      <c r="AH281" s="197" t="e">
        <f>IF(#REF!="sonst. öff. Mittel",#REF!,"")</f>
        <v>#REF!</v>
      </c>
    </row>
    <row r="282" spans="1:34" ht="14.4" x14ac:dyDescent="0.25">
      <c r="A282" s="197"/>
      <c r="Z282" s="204" t="e">
        <f>IF(#REF!="kommunale Mittel",#REF!,"")</f>
        <v>#REF!</v>
      </c>
      <c r="AC282" s="204" t="e">
        <f>IF(#REF!="Einnahmen/Erlöse",#REF!,"")</f>
        <v>#REF!</v>
      </c>
      <c r="AD282" s="204" t="e">
        <f>IF(#REF!="priv. Mittel",#REF!,"")</f>
        <v>#REF!</v>
      </c>
      <c r="AE282" s="204" t="e">
        <f>IF(#REF!="Bundesag. Arbeit",#REF!,"")</f>
        <v>#REF!</v>
      </c>
      <c r="AF282" s="204" t="e">
        <f>IF(#REF!="andere Bundesm.",#REF!,"")</f>
        <v>#REF!</v>
      </c>
      <c r="AG282" s="204" t="e">
        <f>IF(#REF!="kommunale Mittel",#REF!,"")</f>
        <v>#REF!</v>
      </c>
      <c r="AH282" s="197" t="e">
        <f>IF(#REF!="sonst. öff. Mittel",#REF!,"")</f>
        <v>#REF!</v>
      </c>
    </row>
    <row r="283" spans="1:34" ht="14.4" x14ac:dyDescent="0.25">
      <c r="A283" s="197"/>
      <c r="Z283" s="204" t="e">
        <f>IF(#REF!="kommunale Mittel",#REF!,"")</f>
        <v>#REF!</v>
      </c>
      <c r="AC283" s="204" t="e">
        <f>IF(#REF!="Einnahmen/Erlöse",#REF!,"")</f>
        <v>#REF!</v>
      </c>
      <c r="AD283" s="204" t="e">
        <f>IF(#REF!="priv. Mittel",#REF!,"")</f>
        <v>#REF!</v>
      </c>
      <c r="AE283" s="204" t="e">
        <f>IF(#REF!="Bundesag. Arbeit",#REF!,"")</f>
        <v>#REF!</v>
      </c>
      <c r="AF283" s="204" t="e">
        <f>IF(#REF!="andere Bundesm.",#REF!,"")</f>
        <v>#REF!</v>
      </c>
      <c r="AG283" s="204" t="e">
        <f>IF(#REF!="kommunale Mittel",#REF!,"")</f>
        <v>#REF!</v>
      </c>
      <c r="AH283" s="197" t="e">
        <f>IF(#REF!="sonst. öff. Mittel",#REF!,"")</f>
        <v>#REF!</v>
      </c>
    </row>
    <row r="284" spans="1:34" ht="14.4" x14ac:dyDescent="0.25">
      <c r="A284" s="197"/>
      <c r="Z284" s="204" t="e">
        <f>IF(#REF!="kommunale Mittel",#REF!,"")</f>
        <v>#REF!</v>
      </c>
      <c r="AC284" s="204" t="e">
        <f>IF(#REF!="Einnahmen/Erlöse",#REF!,"")</f>
        <v>#REF!</v>
      </c>
      <c r="AD284" s="204" t="e">
        <f>IF(#REF!="priv. Mittel",#REF!,"")</f>
        <v>#REF!</v>
      </c>
      <c r="AE284" s="204" t="e">
        <f>IF(#REF!="Bundesag. Arbeit",#REF!,"")</f>
        <v>#REF!</v>
      </c>
      <c r="AF284" s="204" t="e">
        <f>IF(#REF!="andere Bundesm.",#REF!,"")</f>
        <v>#REF!</v>
      </c>
      <c r="AG284" s="204" t="e">
        <f>IF(#REF!="kommunale Mittel",#REF!,"")</f>
        <v>#REF!</v>
      </c>
      <c r="AH284" s="197" t="e">
        <f>IF(#REF!="sonst. öff. Mittel",#REF!,"")</f>
        <v>#REF!</v>
      </c>
    </row>
    <row r="285" spans="1:34" ht="14.4" x14ac:dyDescent="0.25">
      <c r="A285" s="197"/>
      <c r="Z285" s="204" t="e">
        <f>IF(#REF!="kommunale Mittel",#REF!,"")</f>
        <v>#REF!</v>
      </c>
      <c r="AC285" s="204" t="e">
        <f>IF(#REF!="Einnahmen/Erlöse",#REF!,"")</f>
        <v>#REF!</v>
      </c>
      <c r="AD285" s="204" t="e">
        <f>IF(#REF!="priv. Mittel",#REF!,"")</f>
        <v>#REF!</v>
      </c>
      <c r="AE285" s="204" t="e">
        <f>IF(#REF!="Bundesag. Arbeit",#REF!,"")</f>
        <v>#REF!</v>
      </c>
      <c r="AF285" s="204" t="e">
        <f>IF(#REF!="andere Bundesm.",#REF!,"")</f>
        <v>#REF!</v>
      </c>
      <c r="AG285" s="204" t="e">
        <f>IF(#REF!="kommunale Mittel",#REF!,"")</f>
        <v>#REF!</v>
      </c>
      <c r="AH285" s="197" t="e">
        <f>IF(#REF!="sonst. öff. Mittel",#REF!,"")</f>
        <v>#REF!</v>
      </c>
    </row>
    <row r="286" spans="1:34" ht="14.4" x14ac:dyDescent="0.25">
      <c r="A286" s="197"/>
      <c r="Z286" s="204" t="e">
        <f>IF(#REF!="kommunale Mittel",#REF!,"")</f>
        <v>#REF!</v>
      </c>
      <c r="AC286" s="204" t="e">
        <f>IF(#REF!="Einnahmen/Erlöse",#REF!,"")</f>
        <v>#REF!</v>
      </c>
      <c r="AD286" s="204" t="e">
        <f>IF(#REF!="priv. Mittel",#REF!,"")</f>
        <v>#REF!</v>
      </c>
      <c r="AE286" s="204" t="e">
        <f>IF(#REF!="Bundesag. Arbeit",#REF!,"")</f>
        <v>#REF!</v>
      </c>
      <c r="AF286" s="204" t="e">
        <f>IF(#REF!="andere Bundesm.",#REF!,"")</f>
        <v>#REF!</v>
      </c>
      <c r="AG286" s="204" t="e">
        <f>IF(#REF!="kommunale Mittel",#REF!,"")</f>
        <v>#REF!</v>
      </c>
      <c r="AH286" s="197" t="e">
        <f>IF(#REF!="sonst. öff. Mittel",#REF!,"")</f>
        <v>#REF!</v>
      </c>
    </row>
    <row r="287" spans="1:34" ht="14.4" x14ac:dyDescent="0.25">
      <c r="A287" s="197"/>
      <c r="Z287" s="204" t="e">
        <f>IF(#REF!="kommunale Mittel",#REF!,"")</f>
        <v>#REF!</v>
      </c>
      <c r="AC287" s="204" t="e">
        <f>IF(#REF!="Einnahmen/Erlöse",#REF!,"")</f>
        <v>#REF!</v>
      </c>
      <c r="AD287" s="204" t="e">
        <f>IF(#REF!="priv. Mittel",#REF!,"")</f>
        <v>#REF!</v>
      </c>
      <c r="AE287" s="204" t="e">
        <f>IF(#REF!="Bundesag. Arbeit",#REF!,"")</f>
        <v>#REF!</v>
      </c>
      <c r="AF287" s="204" t="e">
        <f>IF(#REF!="andere Bundesm.",#REF!,"")</f>
        <v>#REF!</v>
      </c>
      <c r="AG287" s="204" t="e">
        <f>IF(#REF!="kommunale Mittel",#REF!,"")</f>
        <v>#REF!</v>
      </c>
      <c r="AH287" s="197" t="e">
        <f>IF(#REF!="sonst. öff. Mittel",#REF!,"")</f>
        <v>#REF!</v>
      </c>
    </row>
    <row r="288" spans="1:34" ht="14.4" x14ac:dyDescent="0.25">
      <c r="A288" s="197"/>
      <c r="Z288" s="204" t="e">
        <f>IF(#REF!="kommunale Mittel",#REF!,"")</f>
        <v>#REF!</v>
      </c>
      <c r="AC288" s="204" t="e">
        <f>IF(#REF!="Einnahmen/Erlöse",#REF!,"")</f>
        <v>#REF!</v>
      </c>
      <c r="AD288" s="204" t="e">
        <f>IF(#REF!="priv. Mittel",#REF!,"")</f>
        <v>#REF!</v>
      </c>
      <c r="AE288" s="204" t="e">
        <f>IF(#REF!="Bundesag. Arbeit",#REF!,"")</f>
        <v>#REF!</v>
      </c>
      <c r="AF288" s="204" t="e">
        <f>IF(#REF!="andere Bundesm.",#REF!,"")</f>
        <v>#REF!</v>
      </c>
      <c r="AG288" s="204" t="e">
        <f>IF(#REF!="kommunale Mittel",#REF!,"")</f>
        <v>#REF!</v>
      </c>
      <c r="AH288" s="197" t="e">
        <f>IF(#REF!="sonst. öff. Mittel",#REF!,"")</f>
        <v>#REF!</v>
      </c>
    </row>
    <row r="289" spans="1:34" ht="14.4" x14ac:dyDescent="0.25">
      <c r="A289" s="197"/>
      <c r="Z289" s="204" t="e">
        <f>IF(#REF!="kommunale Mittel",#REF!,"")</f>
        <v>#REF!</v>
      </c>
      <c r="AC289" s="204" t="e">
        <f>IF(#REF!="Einnahmen/Erlöse",#REF!,"")</f>
        <v>#REF!</v>
      </c>
      <c r="AD289" s="204" t="e">
        <f>IF(#REF!="priv. Mittel",#REF!,"")</f>
        <v>#REF!</v>
      </c>
      <c r="AE289" s="204" t="e">
        <f>IF(#REF!="Bundesag. Arbeit",#REF!,"")</f>
        <v>#REF!</v>
      </c>
      <c r="AF289" s="204" t="e">
        <f>IF(#REF!="andere Bundesm.",#REF!,"")</f>
        <v>#REF!</v>
      </c>
      <c r="AG289" s="204" t="e">
        <f>IF(#REF!="kommunale Mittel",#REF!,"")</f>
        <v>#REF!</v>
      </c>
      <c r="AH289" s="197" t="e">
        <f>IF(#REF!="sonst. öff. Mittel",#REF!,"")</f>
        <v>#REF!</v>
      </c>
    </row>
    <row r="290" spans="1:34" ht="14.4" x14ac:dyDescent="0.25">
      <c r="A290" s="197"/>
      <c r="Z290" s="204" t="e">
        <f>IF(#REF!="kommunale Mittel",#REF!,"")</f>
        <v>#REF!</v>
      </c>
      <c r="AC290" s="204" t="e">
        <f>IF(#REF!="Einnahmen/Erlöse",#REF!,"")</f>
        <v>#REF!</v>
      </c>
      <c r="AD290" s="204" t="e">
        <f>IF(#REF!="priv. Mittel",#REF!,"")</f>
        <v>#REF!</v>
      </c>
      <c r="AE290" s="204" t="e">
        <f>IF(#REF!="Bundesag. Arbeit",#REF!,"")</f>
        <v>#REF!</v>
      </c>
      <c r="AF290" s="204" t="e">
        <f>IF(#REF!="andere Bundesm.",#REF!,"")</f>
        <v>#REF!</v>
      </c>
      <c r="AG290" s="204" t="e">
        <f>IF(#REF!="kommunale Mittel",#REF!,"")</f>
        <v>#REF!</v>
      </c>
      <c r="AH290" s="197" t="e">
        <f>IF(#REF!="sonst. öff. Mittel",#REF!,"")</f>
        <v>#REF!</v>
      </c>
    </row>
    <row r="291" spans="1:34" ht="14.4" x14ac:dyDescent="0.25">
      <c r="A291" s="197"/>
      <c r="Z291" s="204" t="e">
        <f>IF(#REF!="kommunale Mittel",#REF!,"")</f>
        <v>#REF!</v>
      </c>
      <c r="AC291" s="204" t="e">
        <f>IF(#REF!="Einnahmen/Erlöse",#REF!,"")</f>
        <v>#REF!</v>
      </c>
      <c r="AD291" s="204" t="e">
        <f>IF(#REF!="priv. Mittel",#REF!,"")</f>
        <v>#REF!</v>
      </c>
      <c r="AE291" s="204" t="e">
        <f>IF(#REF!="Bundesag. Arbeit",#REF!,"")</f>
        <v>#REF!</v>
      </c>
      <c r="AF291" s="204" t="e">
        <f>IF(#REF!="andere Bundesm.",#REF!,"")</f>
        <v>#REF!</v>
      </c>
      <c r="AG291" s="204" t="e">
        <f>IF(#REF!="kommunale Mittel",#REF!,"")</f>
        <v>#REF!</v>
      </c>
      <c r="AH291" s="197" t="e">
        <f>IF(#REF!="sonst. öff. Mittel",#REF!,"")</f>
        <v>#REF!</v>
      </c>
    </row>
    <row r="292" spans="1:34" ht="14.4" x14ac:dyDescent="0.25">
      <c r="A292" s="197"/>
      <c r="Z292" s="204" t="e">
        <f>IF(#REF!="kommunale Mittel",#REF!,"")</f>
        <v>#REF!</v>
      </c>
      <c r="AC292" s="204" t="e">
        <f>IF(#REF!="Einnahmen/Erlöse",#REF!,"")</f>
        <v>#REF!</v>
      </c>
      <c r="AD292" s="204" t="e">
        <f>IF(#REF!="priv. Mittel",#REF!,"")</f>
        <v>#REF!</v>
      </c>
      <c r="AE292" s="204" t="e">
        <f>IF(#REF!="Bundesag. Arbeit",#REF!,"")</f>
        <v>#REF!</v>
      </c>
      <c r="AF292" s="204" t="e">
        <f>IF(#REF!="andere Bundesm.",#REF!,"")</f>
        <v>#REF!</v>
      </c>
      <c r="AG292" s="204" t="e">
        <f>IF(#REF!="kommunale Mittel",#REF!,"")</f>
        <v>#REF!</v>
      </c>
      <c r="AH292" s="197" t="e">
        <f>IF(#REF!="sonst. öff. Mittel",#REF!,"")</f>
        <v>#REF!</v>
      </c>
    </row>
    <row r="293" spans="1:34" ht="14.4" x14ac:dyDescent="0.25">
      <c r="A293" s="197"/>
      <c r="Z293" s="204" t="e">
        <f>IF(#REF!="kommunale Mittel",#REF!,"")</f>
        <v>#REF!</v>
      </c>
      <c r="AC293" s="204" t="e">
        <f>IF(#REF!="Einnahmen/Erlöse",#REF!,"")</f>
        <v>#REF!</v>
      </c>
      <c r="AD293" s="204" t="e">
        <f>IF(#REF!="priv. Mittel",#REF!,"")</f>
        <v>#REF!</v>
      </c>
      <c r="AE293" s="204" t="e">
        <f>IF(#REF!="Bundesag. Arbeit",#REF!,"")</f>
        <v>#REF!</v>
      </c>
      <c r="AF293" s="204" t="e">
        <f>IF(#REF!="andere Bundesm.",#REF!,"")</f>
        <v>#REF!</v>
      </c>
      <c r="AG293" s="204" t="e">
        <f>IF(#REF!="kommunale Mittel",#REF!,"")</f>
        <v>#REF!</v>
      </c>
      <c r="AH293" s="197" t="e">
        <f>IF(#REF!="sonst. öff. Mittel",#REF!,"")</f>
        <v>#REF!</v>
      </c>
    </row>
    <row r="294" spans="1:34" ht="14.4" x14ac:dyDescent="0.25">
      <c r="A294" s="197"/>
      <c r="Z294" s="204" t="e">
        <f>IF(#REF!="kommunale Mittel",#REF!,"")</f>
        <v>#REF!</v>
      </c>
      <c r="AC294" s="204" t="e">
        <f>IF(#REF!="Einnahmen/Erlöse",#REF!,"")</f>
        <v>#REF!</v>
      </c>
      <c r="AD294" s="204" t="e">
        <f>IF(#REF!="priv. Mittel",#REF!,"")</f>
        <v>#REF!</v>
      </c>
      <c r="AE294" s="204" t="e">
        <f>IF(#REF!="Bundesag. Arbeit",#REF!,"")</f>
        <v>#REF!</v>
      </c>
      <c r="AF294" s="204" t="e">
        <f>IF(#REF!="andere Bundesm.",#REF!,"")</f>
        <v>#REF!</v>
      </c>
      <c r="AG294" s="204" t="e">
        <f>IF(#REF!="kommunale Mittel",#REF!,"")</f>
        <v>#REF!</v>
      </c>
      <c r="AH294" s="197" t="e">
        <f>IF(#REF!="sonst. öff. Mittel",#REF!,"")</f>
        <v>#REF!</v>
      </c>
    </row>
    <row r="295" spans="1:34" ht="14.4" x14ac:dyDescent="0.25">
      <c r="A295" s="197"/>
      <c r="Z295" s="204" t="e">
        <f>IF(#REF!="kommunale Mittel",#REF!,"")</f>
        <v>#REF!</v>
      </c>
      <c r="AC295" s="204" t="e">
        <f>IF(#REF!="Einnahmen/Erlöse",#REF!,"")</f>
        <v>#REF!</v>
      </c>
      <c r="AD295" s="204" t="e">
        <f>IF(#REF!="priv. Mittel",#REF!,"")</f>
        <v>#REF!</v>
      </c>
      <c r="AE295" s="204" t="e">
        <f>IF(#REF!="Bundesag. Arbeit",#REF!,"")</f>
        <v>#REF!</v>
      </c>
      <c r="AF295" s="204" t="e">
        <f>IF(#REF!="andere Bundesm.",#REF!,"")</f>
        <v>#REF!</v>
      </c>
      <c r="AG295" s="204" t="e">
        <f>IF(#REF!="kommunale Mittel",#REF!,"")</f>
        <v>#REF!</v>
      </c>
      <c r="AH295" s="197" t="e">
        <f>IF(#REF!="sonst. öff. Mittel",#REF!,"")</f>
        <v>#REF!</v>
      </c>
    </row>
    <row r="296" spans="1:34" ht="14.4" x14ac:dyDescent="0.25">
      <c r="A296" s="197"/>
      <c r="Z296" s="204" t="e">
        <f>IF(#REF!="kommunale Mittel",#REF!,"")</f>
        <v>#REF!</v>
      </c>
      <c r="AC296" s="204" t="e">
        <f>IF(#REF!="Einnahmen/Erlöse",#REF!,"")</f>
        <v>#REF!</v>
      </c>
      <c r="AD296" s="204" t="e">
        <f>IF(#REF!="priv. Mittel",#REF!,"")</f>
        <v>#REF!</v>
      </c>
      <c r="AE296" s="204" t="e">
        <f>IF(#REF!="Bundesag. Arbeit",#REF!,"")</f>
        <v>#REF!</v>
      </c>
      <c r="AF296" s="204" t="e">
        <f>IF(#REF!="andere Bundesm.",#REF!,"")</f>
        <v>#REF!</v>
      </c>
      <c r="AG296" s="204" t="e">
        <f>IF(#REF!="kommunale Mittel",#REF!,"")</f>
        <v>#REF!</v>
      </c>
      <c r="AH296" s="197" t="e">
        <f>IF(#REF!="sonst. öff. Mittel",#REF!,"")</f>
        <v>#REF!</v>
      </c>
    </row>
    <row r="297" spans="1:34" ht="14.4" x14ac:dyDescent="0.25">
      <c r="A297" s="197"/>
      <c r="Z297" s="204" t="e">
        <f>IF(#REF!="kommunale Mittel",#REF!,"")</f>
        <v>#REF!</v>
      </c>
      <c r="AC297" s="204" t="e">
        <f>IF(#REF!="Einnahmen/Erlöse",#REF!,"")</f>
        <v>#REF!</v>
      </c>
      <c r="AD297" s="204" t="e">
        <f>IF(#REF!="priv. Mittel",#REF!,"")</f>
        <v>#REF!</v>
      </c>
      <c r="AE297" s="204" t="e">
        <f>IF(#REF!="Bundesag. Arbeit",#REF!,"")</f>
        <v>#REF!</v>
      </c>
      <c r="AF297" s="204" t="e">
        <f>IF(#REF!="andere Bundesm.",#REF!,"")</f>
        <v>#REF!</v>
      </c>
      <c r="AG297" s="204" t="e">
        <f>IF(#REF!="kommunale Mittel",#REF!,"")</f>
        <v>#REF!</v>
      </c>
      <c r="AH297" s="197" t="e">
        <f>IF(#REF!="sonst. öff. Mittel",#REF!,"")</f>
        <v>#REF!</v>
      </c>
    </row>
    <row r="298" spans="1:34" ht="14.4" x14ac:dyDescent="0.25">
      <c r="A298" s="197"/>
      <c r="Z298" s="204" t="e">
        <f>IF(#REF!="kommunale Mittel",#REF!,"")</f>
        <v>#REF!</v>
      </c>
      <c r="AC298" s="204" t="e">
        <f>IF(#REF!="Einnahmen/Erlöse",#REF!,"")</f>
        <v>#REF!</v>
      </c>
      <c r="AD298" s="204" t="e">
        <f>IF(#REF!="priv. Mittel",#REF!,"")</f>
        <v>#REF!</v>
      </c>
      <c r="AE298" s="204" t="e">
        <f>IF(#REF!="Bundesag. Arbeit",#REF!,"")</f>
        <v>#REF!</v>
      </c>
      <c r="AF298" s="204" t="e">
        <f>IF(#REF!="andere Bundesm.",#REF!,"")</f>
        <v>#REF!</v>
      </c>
      <c r="AG298" s="204" t="e">
        <f>IF(#REF!="kommunale Mittel",#REF!,"")</f>
        <v>#REF!</v>
      </c>
      <c r="AH298" s="197" t="e">
        <f>IF(#REF!="sonst. öff. Mittel",#REF!,"")</f>
        <v>#REF!</v>
      </c>
    </row>
    <row r="299" spans="1:34" ht="14.4" x14ac:dyDescent="0.25">
      <c r="A299" s="197"/>
      <c r="Z299" s="204" t="e">
        <f>IF(#REF!="kommunale Mittel",#REF!,"")</f>
        <v>#REF!</v>
      </c>
      <c r="AC299" s="204" t="e">
        <f>IF(#REF!="Einnahmen/Erlöse",#REF!,"")</f>
        <v>#REF!</v>
      </c>
      <c r="AD299" s="204" t="e">
        <f>IF(#REF!="priv. Mittel",#REF!,"")</f>
        <v>#REF!</v>
      </c>
      <c r="AE299" s="204" t="e">
        <f>IF(#REF!="Bundesag. Arbeit",#REF!,"")</f>
        <v>#REF!</v>
      </c>
      <c r="AF299" s="204" t="e">
        <f>IF(#REF!="andere Bundesm.",#REF!,"")</f>
        <v>#REF!</v>
      </c>
      <c r="AG299" s="204" t="e">
        <f>IF(#REF!="kommunale Mittel",#REF!,"")</f>
        <v>#REF!</v>
      </c>
      <c r="AH299" s="197" t="e">
        <f>IF(#REF!="sonst. öff. Mittel",#REF!,"")</f>
        <v>#REF!</v>
      </c>
    </row>
    <row r="300" spans="1:34" ht="14.4" x14ac:dyDescent="0.25">
      <c r="A300" s="197"/>
      <c r="Z300" s="204" t="e">
        <f>IF(#REF!="kommunale Mittel",#REF!,"")</f>
        <v>#REF!</v>
      </c>
      <c r="AC300" s="204" t="e">
        <f>IF(#REF!="Einnahmen/Erlöse",#REF!,"")</f>
        <v>#REF!</v>
      </c>
      <c r="AD300" s="204" t="e">
        <f>IF(#REF!="priv. Mittel",#REF!,"")</f>
        <v>#REF!</v>
      </c>
      <c r="AE300" s="204" t="e">
        <f>IF(#REF!="Bundesag. Arbeit",#REF!,"")</f>
        <v>#REF!</v>
      </c>
      <c r="AF300" s="204" t="e">
        <f>IF(#REF!="andere Bundesm.",#REF!,"")</f>
        <v>#REF!</v>
      </c>
      <c r="AG300" s="204" t="e">
        <f>IF(#REF!="kommunale Mittel",#REF!,"")</f>
        <v>#REF!</v>
      </c>
      <c r="AH300" s="197" t="e">
        <f>IF(#REF!="sonst. öff. Mittel",#REF!,"")</f>
        <v>#REF!</v>
      </c>
    </row>
    <row r="301" spans="1:34" ht="14.4" x14ac:dyDescent="0.25">
      <c r="A301" s="197"/>
      <c r="Z301" s="204" t="e">
        <f>IF(#REF!="kommunale Mittel",#REF!,"")</f>
        <v>#REF!</v>
      </c>
      <c r="AC301" s="204" t="e">
        <f>IF(#REF!="Einnahmen/Erlöse",#REF!,"")</f>
        <v>#REF!</v>
      </c>
      <c r="AD301" s="204" t="e">
        <f>IF(#REF!="priv. Mittel",#REF!,"")</f>
        <v>#REF!</v>
      </c>
      <c r="AE301" s="204" t="e">
        <f>IF(#REF!="Bundesag. Arbeit",#REF!,"")</f>
        <v>#REF!</v>
      </c>
      <c r="AF301" s="204" t="e">
        <f>IF(#REF!="andere Bundesm.",#REF!,"")</f>
        <v>#REF!</v>
      </c>
      <c r="AG301" s="204" t="e">
        <f>IF(#REF!="kommunale Mittel",#REF!,"")</f>
        <v>#REF!</v>
      </c>
      <c r="AH301" s="197" t="e">
        <f>IF(#REF!="sonst. öff. Mittel",#REF!,"")</f>
        <v>#REF!</v>
      </c>
    </row>
    <row r="302" spans="1:34" ht="14.4" x14ac:dyDescent="0.25">
      <c r="A302" s="197"/>
      <c r="Z302" s="204" t="e">
        <f>IF(#REF!="kommunale Mittel",#REF!,"")</f>
        <v>#REF!</v>
      </c>
      <c r="AC302" s="204" t="e">
        <f>IF(#REF!="Einnahmen/Erlöse",#REF!,"")</f>
        <v>#REF!</v>
      </c>
      <c r="AD302" s="204" t="e">
        <f>IF(#REF!="priv. Mittel",#REF!,"")</f>
        <v>#REF!</v>
      </c>
      <c r="AE302" s="204" t="e">
        <f>IF(#REF!="Bundesag. Arbeit",#REF!,"")</f>
        <v>#REF!</v>
      </c>
      <c r="AF302" s="204" t="e">
        <f>IF(#REF!="andere Bundesm.",#REF!,"")</f>
        <v>#REF!</v>
      </c>
      <c r="AG302" s="204" t="e">
        <f>IF(#REF!="kommunale Mittel",#REF!,"")</f>
        <v>#REF!</v>
      </c>
      <c r="AH302" s="197" t="e">
        <f>IF(#REF!="sonst. öff. Mittel",#REF!,"")</f>
        <v>#REF!</v>
      </c>
    </row>
    <row r="303" spans="1:34" ht="14.4" x14ac:dyDescent="0.25">
      <c r="A303" s="197"/>
      <c r="Z303" s="204" t="e">
        <f>IF(#REF!="kommunale Mittel",#REF!,"")</f>
        <v>#REF!</v>
      </c>
      <c r="AC303" s="204" t="e">
        <f>IF(#REF!="Einnahmen/Erlöse",#REF!,"")</f>
        <v>#REF!</v>
      </c>
      <c r="AD303" s="204" t="e">
        <f>IF(#REF!="priv. Mittel",#REF!,"")</f>
        <v>#REF!</v>
      </c>
      <c r="AE303" s="204" t="e">
        <f>IF(#REF!="Bundesag. Arbeit",#REF!,"")</f>
        <v>#REF!</v>
      </c>
      <c r="AF303" s="204" t="e">
        <f>IF(#REF!="andere Bundesm.",#REF!,"")</f>
        <v>#REF!</v>
      </c>
      <c r="AG303" s="204" t="e">
        <f>IF(#REF!="kommunale Mittel",#REF!,"")</f>
        <v>#REF!</v>
      </c>
      <c r="AH303" s="197" t="e">
        <f>IF(#REF!="sonst. öff. Mittel",#REF!,"")</f>
        <v>#REF!</v>
      </c>
    </row>
    <row r="304" spans="1:34" ht="14.4" x14ac:dyDescent="0.25">
      <c r="A304" s="197"/>
      <c r="Z304" s="204" t="e">
        <f>IF(#REF!="kommunale Mittel",#REF!,"")</f>
        <v>#REF!</v>
      </c>
      <c r="AC304" s="204" t="e">
        <f>IF(#REF!="Einnahmen/Erlöse",#REF!,"")</f>
        <v>#REF!</v>
      </c>
      <c r="AD304" s="204" t="e">
        <f>IF(#REF!="priv. Mittel",#REF!,"")</f>
        <v>#REF!</v>
      </c>
      <c r="AE304" s="204" t="e">
        <f>IF(#REF!="Bundesag. Arbeit",#REF!,"")</f>
        <v>#REF!</v>
      </c>
      <c r="AF304" s="204" t="e">
        <f>IF(#REF!="andere Bundesm.",#REF!,"")</f>
        <v>#REF!</v>
      </c>
      <c r="AG304" s="204" t="e">
        <f>IF(#REF!="kommunale Mittel",#REF!,"")</f>
        <v>#REF!</v>
      </c>
      <c r="AH304" s="197" t="e">
        <f>IF(#REF!="sonst. öff. Mittel",#REF!,"")</f>
        <v>#REF!</v>
      </c>
    </row>
    <row r="305" spans="1:34" ht="14.4" x14ac:dyDescent="0.25">
      <c r="A305" s="197"/>
      <c r="Z305" s="204" t="e">
        <f>IF(#REF!="kommunale Mittel",#REF!,"")</f>
        <v>#REF!</v>
      </c>
      <c r="AC305" s="204" t="e">
        <f>IF(#REF!="Einnahmen/Erlöse",#REF!,"")</f>
        <v>#REF!</v>
      </c>
      <c r="AD305" s="204" t="e">
        <f>IF(#REF!="priv. Mittel",#REF!,"")</f>
        <v>#REF!</v>
      </c>
      <c r="AE305" s="204" t="e">
        <f>IF(#REF!="Bundesag. Arbeit",#REF!,"")</f>
        <v>#REF!</v>
      </c>
      <c r="AF305" s="204" t="e">
        <f>IF(#REF!="andere Bundesm.",#REF!,"")</f>
        <v>#REF!</v>
      </c>
      <c r="AG305" s="204" t="e">
        <f>IF(#REF!="kommunale Mittel",#REF!,"")</f>
        <v>#REF!</v>
      </c>
      <c r="AH305" s="197" t="e">
        <f>IF(#REF!="sonst. öff. Mittel",#REF!,"")</f>
        <v>#REF!</v>
      </c>
    </row>
    <row r="306" spans="1:34" ht="14.4" x14ac:dyDescent="0.25">
      <c r="A306" s="197"/>
      <c r="Z306" s="204" t="e">
        <f>IF(#REF!="kommunale Mittel",#REF!,"")</f>
        <v>#REF!</v>
      </c>
      <c r="AC306" s="204" t="e">
        <f>IF(#REF!="Einnahmen/Erlöse",#REF!,"")</f>
        <v>#REF!</v>
      </c>
      <c r="AD306" s="204" t="e">
        <f>IF(#REF!="priv. Mittel",#REF!,"")</f>
        <v>#REF!</v>
      </c>
      <c r="AE306" s="204" t="e">
        <f>IF(#REF!="Bundesag. Arbeit",#REF!,"")</f>
        <v>#REF!</v>
      </c>
      <c r="AF306" s="204" t="e">
        <f>IF(#REF!="andere Bundesm.",#REF!,"")</f>
        <v>#REF!</v>
      </c>
      <c r="AG306" s="204" t="e">
        <f>IF(#REF!="kommunale Mittel",#REF!,"")</f>
        <v>#REF!</v>
      </c>
      <c r="AH306" s="197" t="e">
        <f>IF(#REF!="sonst. öff. Mittel",#REF!,"")</f>
        <v>#REF!</v>
      </c>
    </row>
    <row r="307" spans="1:34" ht="14.4" x14ac:dyDescent="0.25">
      <c r="A307" s="197"/>
      <c r="Z307" s="204" t="e">
        <f>IF(#REF!="kommunale Mittel",#REF!,"")</f>
        <v>#REF!</v>
      </c>
      <c r="AC307" s="204" t="e">
        <f>IF(#REF!="Einnahmen/Erlöse",#REF!,"")</f>
        <v>#REF!</v>
      </c>
      <c r="AD307" s="204" t="e">
        <f>IF(#REF!="priv. Mittel",#REF!,"")</f>
        <v>#REF!</v>
      </c>
      <c r="AE307" s="204" t="e">
        <f>IF(#REF!="Bundesag. Arbeit",#REF!,"")</f>
        <v>#REF!</v>
      </c>
      <c r="AF307" s="204" t="e">
        <f>IF(#REF!="andere Bundesm.",#REF!,"")</f>
        <v>#REF!</v>
      </c>
      <c r="AG307" s="204" t="e">
        <f>IF(#REF!="kommunale Mittel",#REF!,"")</f>
        <v>#REF!</v>
      </c>
      <c r="AH307" s="197" t="e">
        <f>IF(#REF!="sonst. öff. Mittel",#REF!,"")</f>
        <v>#REF!</v>
      </c>
    </row>
    <row r="308" spans="1:34" ht="14.4" x14ac:dyDescent="0.25">
      <c r="A308" s="197"/>
      <c r="Z308" s="204" t="e">
        <f>IF(#REF!="kommunale Mittel",#REF!,"")</f>
        <v>#REF!</v>
      </c>
      <c r="AC308" s="204" t="e">
        <f>IF(#REF!="Einnahmen/Erlöse",#REF!,"")</f>
        <v>#REF!</v>
      </c>
      <c r="AD308" s="204" t="e">
        <f>IF(#REF!="priv. Mittel",#REF!,"")</f>
        <v>#REF!</v>
      </c>
      <c r="AE308" s="204" t="e">
        <f>IF(#REF!="Bundesag. Arbeit",#REF!,"")</f>
        <v>#REF!</v>
      </c>
      <c r="AF308" s="204" t="e">
        <f>IF(#REF!="andere Bundesm.",#REF!,"")</f>
        <v>#REF!</v>
      </c>
      <c r="AG308" s="204" t="e">
        <f>IF(#REF!="kommunale Mittel",#REF!,"")</f>
        <v>#REF!</v>
      </c>
      <c r="AH308" s="197" t="e">
        <f>IF(#REF!="sonst. öff. Mittel",#REF!,"")</f>
        <v>#REF!</v>
      </c>
    </row>
    <row r="309" spans="1:34" ht="14.4" x14ac:dyDescent="0.25">
      <c r="A309" s="197"/>
      <c r="Z309" s="204" t="e">
        <f>IF(#REF!="kommunale Mittel",#REF!,"")</f>
        <v>#REF!</v>
      </c>
      <c r="AC309" s="204" t="e">
        <f>IF(#REF!="Einnahmen/Erlöse",#REF!,"")</f>
        <v>#REF!</v>
      </c>
      <c r="AD309" s="204" t="e">
        <f>IF(#REF!="priv. Mittel",#REF!,"")</f>
        <v>#REF!</v>
      </c>
      <c r="AE309" s="204" t="e">
        <f>IF(#REF!="Bundesag. Arbeit",#REF!,"")</f>
        <v>#REF!</v>
      </c>
      <c r="AF309" s="204" t="e">
        <f>IF(#REF!="andere Bundesm.",#REF!,"")</f>
        <v>#REF!</v>
      </c>
      <c r="AG309" s="204" t="e">
        <f>IF(#REF!="kommunale Mittel",#REF!,"")</f>
        <v>#REF!</v>
      </c>
      <c r="AH309" s="197" t="e">
        <f>IF(#REF!="sonst. öff. Mittel",#REF!,"")</f>
        <v>#REF!</v>
      </c>
    </row>
    <row r="310" spans="1:34" ht="14.4" x14ac:dyDescent="0.25">
      <c r="A310" s="197"/>
      <c r="Z310" s="204" t="e">
        <f>IF(#REF!="kommunale Mittel",#REF!,"")</f>
        <v>#REF!</v>
      </c>
      <c r="AC310" s="204" t="e">
        <f>IF(#REF!="Einnahmen/Erlöse",#REF!,"")</f>
        <v>#REF!</v>
      </c>
      <c r="AD310" s="204" t="e">
        <f>IF(#REF!="priv. Mittel",#REF!,"")</f>
        <v>#REF!</v>
      </c>
      <c r="AE310" s="204" t="e">
        <f>IF(#REF!="Bundesag. Arbeit",#REF!,"")</f>
        <v>#REF!</v>
      </c>
      <c r="AF310" s="204" t="e">
        <f>IF(#REF!="andere Bundesm.",#REF!,"")</f>
        <v>#REF!</v>
      </c>
      <c r="AG310" s="204" t="e">
        <f>IF(#REF!="kommunale Mittel",#REF!,"")</f>
        <v>#REF!</v>
      </c>
      <c r="AH310" s="197" t="e">
        <f>IF(#REF!="sonst. öff. Mittel",#REF!,"")</f>
        <v>#REF!</v>
      </c>
    </row>
    <row r="311" spans="1:34" ht="14.4" x14ac:dyDescent="0.25">
      <c r="A311" s="197"/>
      <c r="Z311" s="204" t="e">
        <f>IF(#REF!="kommunale Mittel",#REF!,"")</f>
        <v>#REF!</v>
      </c>
      <c r="AC311" s="204" t="e">
        <f>IF(#REF!="Einnahmen/Erlöse",#REF!,"")</f>
        <v>#REF!</v>
      </c>
      <c r="AD311" s="204" t="e">
        <f>IF(#REF!="priv. Mittel",#REF!,"")</f>
        <v>#REF!</v>
      </c>
      <c r="AE311" s="204" t="e">
        <f>IF(#REF!="Bundesag. Arbeit",#REF!,"")</f>
        <v>#REF!</v>
      </c>
      <c r="AF311" s="204" t="e">
        <f>IF(#REF!="andere Bundesm.",#REF!,"")</f>
        <v>#REF!</v>
      </c>
      <c r="AG311" s="204" t="e">
        <f>IF(#REF!="kommunale Mittel",#REF!,"")</f>
        <v>#REF!</v>
      </c>
      <c r="AH311" s="197" t="e">
        <f>IF(#REF!="sonst. öff. Mittel",#REF!,"")</f>
        <v>#REF!</v>
      </c>
    </row>
    <row r="312" spans="1:34" ht="14.4" x14ac:dyDescent="0.25">
      <c r="A312" s="197"/>
      <c r="Z312" s="204" t="e">
        <f>IF(#REF!="kommunale Mittel",#REF!,"")</f>
        <v>#REF!</v>
      </c>
      <c r="AC312" s="204" t="e">
        <f>IF(#REF!="Einnahmen/Erlöse",#REF!,"")</f>
        <v>#REF!</v>
      </c>
      <c r="AD312" s="204" t="e">
        <f>IF(#REF!="priv. Mittel",#REF!,"")</f>
        <v>#REF!</v>
      </c>
      <c r="AE312" s="204" t="e">
        <f>IF(#REF!="Bundesag. Arbeit",#REF!,"")</f>
        <v>#REF!</v>
      </c>
      <c r="AF312" s="204" t="e">
        <f>IF(#REF!="andere Bundesm.",#REF!,"")</f>
        <v>#REF!</v>
      </c>
      <c r="AG312" s="204" t="e">
        <f>IF(#REF!="kommunale Mittel",#REF!,"")</f>
        <v>#REF!</v>
      </c>
      <c r="AH312" s="197" t="e">
        <f>IF(#REF!="sonst. öff. Mittel",#REF!,"")</f>
        <v>#REF!</v>
      </c>
    </row>
    <row r="313" spans="1:34" ht="14.4" x14ac:dyDescent="0.25">
      <c r="A313" s="197"/>
      <c r="Z313" s="204" t="e">
        <f>IF(#REF!="kommunale Mittel",#REF!,"")</f>
        <v>#REF!</v>
      </c>
      <c r="AC313" s="204" t="e">
        <f>IF(#REF!="Einnahmen/Erlöse",#REF!,"")</f>
        <v>#REF!</v>
      </c>
      <c r="AD313" s="204" t="e">
        <f>IF(#REF!="priv. Mittel",#REF!,"")</f>
        <v>#REF!</v>
      </c>
      <c r="AE313" s="204" t="e">
        <f>IF(#REF!="Bundesag. Arbeit",#REF!,"")</f>
        <v>#REF!</v>
      </c>
      <c r="AF313" s="204" t="e">
        <f>IF(#REF!="andere Bundesm.",#REF!,"")</f>
        <v>#REF!</v>
      </c>
      <c r="AG313" s="204" t="e">
        <f>IF(#REF!="kommunale Mittel",#REF!,"")</f>
        <v>#REF!</v>
      </c>
      <c r="AH313" s="197" t="e">
        <f>IF(#REF!="sonst. öff. Mittel",#REF!,"")</f>
        <v>#REF!</v>
      </c>
    </row>
    <row r="314" spans="1:34" ht="14.4" x14ac:dyDescent="0.25">
      <c r="A314" s="197"/>
      <c r="Z314" s="204" t="e">
        <f>IF(#REF!="kommunale Mittel",#REF!,"")</f>
        <v>#REF!</v>
      </c>
      <c r="AC314" s="204" t="e">
        <f>IF(#REF!="Einnahmen/Erlöse",#REF!,"")</f>
        <v>#REF!</v>
      </c>
      <c r="AD314" s="204" t="e">
        <f>IF(#REF!="priv. Mittel",#REF!,"")</f>
        <v>#REF!</v>
      </c>
      <c r="AE314" s="204" t="e">
        <f>IF(#REF!="Bundesag. Arbeit",#REF!,"")</f>
        <v>#REF!</v>
      </c>
      <c r="AF314" s="204" t="e">
        <f>IF(#REF!="andere Bundesm.",#REF!,"")</f>
        <v>#REF!</v>
      </c>
      <c r="AG314" s="204" t="e">
        <f>IF(#REF!="kommunale Mittel",#REF!,"")</f>
        <v>#REF!</v>
      </c>
      <c r="AH314" s="197" t="e">
        <f>IF(#REF!="sonst. öff. Mittel",#REF!,"")</f>
        <v>#REF!</v>
      </c>
    </row>
    <row r="315" spans="1:34" ht="14.4" x14ac:dyDescent="0.25">
      <c r="A315" s="197"/>
      <c r="Z315" s="204" t="e">
        <f>IF(#REF!="kommunale Mittel",#REF!,"")</f>
        <v>#REF!</v>
      </c>
      <c r="AC315" s="204" t="e">
        <f>IF(#REF!="Einnahmen/Erlöse",#REF!,"")</f>
        <v>#REF!</v>
      </c>
      <c r="AD315" s="204" t="e">
        <f>IF(#REF!="priv. Mittel",#REF!,"")</f>
        <v>#REF!</v>
      </c>
      <c r="AE315" s="204" t="e">
        <f>IF(#REF!="Bundesag. Arbeit",#REF!,"")</f>
        <v>#REF!</v>
      </c>
      <c r="AF315" s="204" t="e">
        <f>IF(#REF!="andere Bundesm.",#REF!,"")</f>
        <v>#REF!</v>
      </c>
      <c r="AG315" s="204" t="e">
        <f>IF(#REF!="kommunale Mittel",#REF!,"")</f>
        <v>#REF!</v>
      </c>
      <c r="AH315" s="197" t="e">
        <f>IF(#REF!="sonst. öff. Mittel",#REF!,"")</f>
        <v>#REF!</v>
      </c>
    </row>
    <row r="316" spans="1:34" ht="14.4" x14ac:dyDescent="0.25">
      <c r="A316" s="197"/>
      <c r="Z316" s="204" t="e">
        <f>IF(#REF!="kommunale Mittel",#REF!,"")</f>
        <v>#REF!</v>
      </c>
      <c r="AC316" s="204" t="e">
        <f>IF(#REF!="Einnahmen/Erlöse",#REF!,"")</f>
        <v>#REF!</v>
      </c>
      <c r="AD316" s="204" t="e">
        <f>IF(#REF!="priv. Mittel",#REF!,"")</f>
        <v>#REF!</v>
      </c>
      <c r="AE316" s="204" t="e">
        <f>IF(#REF!="Bundesag. Arbeit",#REF!,"")</f>
        <v>#REF!</v>
      </c>
      <c r="AF316" s="204" t="e">
        <f>IF(#REF!="andere Bundesm.",#REF!,"")</f>
        <v>#REF!</v>
      </c>
      <c r="AG316" s="204" t="e">
        <f>IF(#REF!="kommunale Mittel",#REF!,"")</f>
        <v>#REF!</v>
      </c>
      <c r="AH316" s="197" t="e">
        <f>IF(#REF!="sonst. öff. Mittel",#REF!,"")</f>
        <v>#REF!</v>
      </c>
    </row>
    <row r="317" spans="1:34" ht="14.4" x14ac:dyDescent="0.25">
      <c r="A317" s="197"/>
      <c r="Z317" s="204" t="e">
        <f>IF(#REF!="kommunale Mittel",#REF!,"")</f>
        <v>#REF!</v>
      </c>
      <c r="AC317" s="204" t="e">
        <f>IF(#REF!="Einnahmen/Erlöse",#REF!,"")</f>
        <v>#REF!</v>
      </c>
      <c r="AD317" s="204" t="e">
        <f>IF(#REF!="priv. Mittel",#REF!,"")</f>
        <v>#REF!</v>
      </c>
      <c r="AE317" s="204" t="e">
        <f>IF(#REF!="Bundesag. Arbeit",#REF!,"")</f>
        <v>#REF!</v>
      </c>
      <c r="AF317" s="204" t="e">
        <f>IF(#REF!="andere Bundesm.",#REF!,"")</f>
        <v>#REF!</v>
      </c>
      <c r="AG317" s="204" t="e">
        <f>IF(#REF!="kommunale Mittel",#REF!,"")</f>
        <v>#REF!</v>
      </c>
      <c r="AH317" s="197" t="e">
        <f>IF(#REF!="sonst. öff. Mittel",#REF!,"")</f>
        <v>#REF!</v>
      </c>
    </row>
    <row r="318" spans="1:34" ht="14.4" x14ac:dyDescent="0.25">
      <c r="A318" s="197"/>
      <c r="Z318" s="204" t="e">
        <f>IF(#REF!="kommunale Mittel",#REF!,"")</f>
        <v>#REF!</v>
      </c>
      <c r="AC318" s="204" t="e">
        <f>IF(#REF!="Einnahmen/Erlöse",#REF!,"")</f>
        <v>#REF!</v>
      </c>
      <c r="AD318" s="204" t="e">
        <f>IF(#REF!="priv. Mittel",#REF!,"")</f>
        <v>#REF!</v>
      </c>
      <c r="AE318" s="204" t="e">
        <f>IF(#REF!="Bundesag. Arbeit",#REF!,"")</f>
        <v>#REF!</v>
      </c>
      <c r="AF318" s="204" t="e">
        <f>IF(#REF!="andere Bundesm.",#REF!,"")</f>
        <v>#REF!</v>
      </c>
      <c r="AG318" s="204" t="e">
        <f>IF(#REF!="kommunale Mittel",#REF!,"")</f>
        <v>#REF!</v>
      </c>
      <c r="AH318" s="197" t="e">
        <f>IF(#REF!="sonst. öff. Mittel",#REF!,"")</f>
        <v>#REF!</v>
      </c>
    </row>
    <row r="319" spans="1:34" ht="14.4" x14ac:dyDescent="0.25">
      <c r="A319" s="197"/>
      <c r="Z319" s="204" t="e">
        <f>IF(#REF!="kommunale Mittel",#REF!,"")</f>
        <v>#REF!</v>
      </c>
      <c r="AC319" s="204" t="e">
        <f>IF(#REF!="Einnahmen/Erlöse",#REF!,"")</f>
        <v>#REF!</v>
      </c>
      <c r="AD319" s="204" t="e">
        <f>IF(#REF!="priv. Mittel",#REF!,"")</f>
        <v>#REF!</v>
      </c>
      <c r="AE319" s="204" t="e">
        <f>IF(#REF!="Bundesag. Arbeit",#REF!,"")</f>
        <v>#REF!</v>
      </c>
      <c r="AF319" s="204" t="e">
        <f>IF(#REF!="andere Bundesm.",#REF!,"")</f>
        <v>#REF!</v>
      </c>
      <c r="AG319" s="204" t="e">
        <f>IF(#REF!="kommunale Mittel",#REF!,"")</f>
        <v>#REF!</v>
      </c>
      <c r="AH319" s="197" t="e">
        <f>IF(#REF!="sonst. öff. Mittel",#REF!,"")</f>
        <v>#REF!</v>
      </c>
    </row>
    <row r="320" spans="1:34" ht="14.4" x14ac:dyDescent="0.25">
      <c r="A320" s="197"/>
      <c r="Z320" s="204" t="e">
        <f>IF(#REF!="kommunale Mittel",#REF!,"")</f>
        <v>#REF!</v>
      </c>
      <c r="AC320" s="204" t="e">
        <f>IF(#REF!="Einnahmen/Erlöse",#REF!,"")</f>
        <v>#REF!</v>
      </c>
      <c r="AD320" s="204" t="e">
        <f>IF(#REF!="priv. Mittel",#REF!,"")</f>
        <v>#REF!</v>
      </c>
      <c r="AE320" s="204" t="e">
        <f>IF(#REF!="Bundesag. Arbeit",#REF!,"")</f>
        <v>#REF!</v>
      </c>
      <c r="AF320" s="204" t="e">
        <f>IF(#REF!="andere Bundesm.",#REF!,"")</f>
        <v>#REF!</v>
      </c>
      <c r="AG320" s="204" t="e">
        <f>IF(#REF!="kommunale Mittel",#REF!,"")</f>
        <v>#REF!</v>
      </c>
      <c r="AH320" s="197" t="e">
        <f>IF(#REF!="sonst. öff. Mittel",#REF!,"")</f>
        <v>#REF!</v>
      </c>
    </row>
    <row r="321" spans="1:34" ht="14.4" x14ac:dyDescent="0.25">
      <c r="A321" s="197"/>
      <c r="Z321" s="204" t="e">
        <f>IF(#REF!="kommunale Mittel",#REF!,"")</f>
        <v>#REF!</v>
      </c>
      <c r="AC321" s="204" t="e">
        <f>IF(#REF!="Einnahmen/Erlöse",#REF!,"")</f>
        <v>#REF!</v>
      </c>
      <c r="AD321" s="204" t="e">
        <f>IF(#REF!="priv. Mittel",#REF!,"")</f>
        <v>#REF!</v>
      </c>
      <c r="AE321" s="204" t="e">
        <f>IF(#REF!="Bundesag. Arbeit",#REF!,"")</f>
        <v>#REF!</v>
      </c>
      <c r="AF321" s="204" t="e">
        <f>IF(#REF!="andere Bundesm.",#REF!,"")</f>
        <v>#REF!</v>
      </c>
      <c r="AG321" s="204" t="e">
        <f>IF(#REF!="kommunale Mittel",#REF!,"")</f>
        <v>#REF!</v>
      </c>
      <c r="AH321" s="197" t="e">
        <f>IF(#REF!="sonst. öff. Mittel",#REF!,"")</f>
        <v>#REF!</v>
      </c>
    </row>
    <row r="322" spans="1:34" ht="14.4" x14ac:dyDescent="0.25">
      <c r="A322" s="197"/>
      <c r="Z322" s="204" t="e">
        <f>IF(#REF!="kommunale Mittel",#REF!,"")</f>
        <v>#REF!</v>
      </c>
      <c r="AC322" s="204" t="e">
        <f>IF(#REF!="Einnahmen/Erlöse",#REF!,"")</f>
        <v>#REF!</v>
      </c>
      <c r="AD322" s="204" t="e">
        <f>IF(#REF!="priv. Mittel",#REF!,"")</f>
        <v>#REF!</v>
      </c>
      <c r="AE322" s="204" t="e">
        <f>IF(#REF!="Bundesag. Arbeit",#REF!,"")</f>
        <v>#REF!</v>
      </c>
      <c r="AF322" s="204" t="e">
        <f>IF(#REF!="andere Bundesm.",#REF!,"")</f>
        <v>#REF!</v>
      </c>
      <c r="AG322" s="204" t="e">
        <f>IF(#REF!="kommunale Mittel",#REF!,"")</f>
        <v>#REF!</v>
      </c>
      <c r="AH322" s="197" t="e">
        <f>IF(#REF!="sonst. öff. Mittel",#REF!,"")</f>
        <v>#REF!</v>
      </c>
    </row>
    <row r="323" spans="1:34" ht="14.4" x14ac:dyDescent="0.25">
      <c r="A323" s="197"/>
      <c r="Z323" s="204" t="e">
        <f>IF(#REF!="kommunale Mittel",#REF!,"")</f>
        <v>#REF!</v>
      </c>
      <c r="AC323" s="204" t="e">
        <f>IF(#REF!="Einnahmen/Erlöse",#REF!,"")</f>
        <v>#REF!</v>
      </c>
      <c r="AD323" s="204" t="e">
        <f>IF(#REF!="priv. Mittel",#REF!,"")</f>
        <v>#REF!</v>
      </c>
      <c r="AE323" s="204" t="e">
        <f>IF(#REF!="Bundesag. Arbeit",#REF!,"")</f>
        <v>#REF!</v>
      </c>
      <c r="AF323" s="204" t="e">
        <f>IF(#REF!="andere Bundesm.",#REF!,"")</f>
        <v>#REF!</v>
      </c>
      <c r="AG323" s="204" t="e">
        <f>IF(#REF!="kommunale Mittel",#REF!,"")</f>
        <v>#REF!</v>
      </c>
      <c r="AH323" s="197" t="e">
        <f>IF(#REF!="sonst. öff. Mittel",#REF!,"")</f>
        <v>#REF!</v>
      </c>
    </row>
    <row r="324" spans="1:34" ht="14.4" x14ac:dyDescent="0.25">
      <c r="A324" s="197" t="e">
        <f>IF('[1]1. Jahr '!J324=Tabelle5!A322,#REF!,"")</f>
        <v>#REF!</v>
      </c>
      <c r="Z324" s="204" t="e">
        <f>IF(#REF!="kommunale Mittel",#REF!,"")</f>
        <v>#REF!</v>
      </c>
      <c r="AC324" s="204" t="e">
        <f>IF(#REF!="Einnahmen/Erlöse",#REF!,"")</f>
        <v>#REF!</v>
      </c>
      <c r="AD324" s="204" t="e">
        <f>IF(#REF!="priv. Mittel",#REF!,"")</f>
        <v>#REF!</v>
      </c>
      <c r="AE324" s="204" t="e">
        <f>IF(#REF!="Bundesag. Arbeit",#REF!,"")</f>
        <v>#REF!</v>
      </c>
      <c r="AF324" s="204" t="e">
        <f>IF(#REF!="andere Bundesm.",#REF!,"")</f>
        <v>#REF!</v>
      </c>
      <c r="AG324" s="204" t="e">
        <f>IF(#REF!="kommunale Mittel",#REF!,"")</f>
        <v>#REF!</v>
      </c>
      <c r="AH324" s="197" t="e">
        <f>IF(#REF!="sonst. öff. Mittel",#REF!,"")</f>
        <v>#REF!</v>
      </c>
    </row>
    <row r="325" spans="1:34" ht="14.4" x14ac:dyDescent="0.25">
      <c r="Z325" s="204" t="e">
        <f>IF(#REF!="kommunale Mittel",#REF!,"")</f>
        <v>#REF!</v>
      </c>
      <c r="AC325" s="204" t="e">
        <f>IF(#REF!="Einnahmen/Erlöse",#REF!,"")</f>
        <v>#REF!</v>
      </c>
      <c r="AD325" s="204" t="e">
        <f>IF(#REF!="priv. Mittel",#REF!,"")</f>
        <v>#REF!</v>
      </c>
      <c r="AE325" s="204" t="e">
        <f>IF(#REF!="Bundesag. Arbeit",#REF!,"")</f>
        <v>#REF!</v>
      </c>
      <c r="AF325" s="204" t="e">
        <f>IF(#REF!="andere Bundesm.",#REF!,"")</f>
        <v>#REF!</v>
      </c>
      <c r="AG325" s="204" t="e">
        <f>IF(#REF!="kommunale Mittel",#REF!,"")</f>
        <v>#REF!</v>
      </c>
      <c r="AH325" s="197" t="e">
        <f>IF(#REF!="sonst. öff. Mittel",#REF!,"")</f>
        <v>#REF!</v>
      </c>
    </row>
    <row r="326" spans="1:34" ht="14.4" x14ac:dyDescent="0.25">
      <c r="Z326" s="204" t="e">
        <f>IF(#REF!="kommunale Mittel",#REF!,"")</f>
        <v>#REF!</v>
      </c>
      <c r="AC326" s="204" t="e">
        <f>IF(#REF!="Einnahmen/Erlöse",#REF!,"")</f>
        <v>#REF!</v>
      </c>
      <c r="AD326" s="204" t="e">
        <f>IF(#REF!="priv. Mittel",#REF!,"")</f>
        <v>#REF!</v>
      </c>
      <c r="AE326" s="204" t="e">
        <f>IF(#REF!="Bundesag. Arbeit",#REF!,"")</f>
        <v>#REF!</v>
      </c>
      <c r="AF326" s="204" t="e">
        <f>IF(#REF!="andere Bundesm.",#REF!,"")</f>
        <v>#REF!</v>
      </c>
      <c r="AG326" s="204" t="e">
        <f>IF(#REF!="kommunale Mittel",#REF!,"")</f>
        <v>#REF!</v>
      </c>
      <c r="AH326" s="197" t="e">
        <f>IF(#REF!="sonst. öff. Mittel",#REF!,"")</f>
        <v>#REF!</v>
      </c>
    </row>
    <row r="327" spans="1:34" ht="14.4" x14ac:dyDescent="0.25">
      <c r="Z327" s="204" t="e">
        <f>IF(#REF!="kommunale Mittel",#REF!,"")</f>
        <v>#REF!</v>
      </c>
      <c r="AC327" s="204" t="e">
        <f>IF(#REF!="Einnahmen/Erlöse",#REF!,"")</f>
        <v>#REF!</v>
      </c>
      <c r="AD327" s="204" t="e">
        <f>IF(#REF!="priv. Mittel",#REF!,"")</f>
        <v>#REF!</v>
      </c>
      <c r="AE327" s="204" t="e">
        <f>IF(#REF!="Bundesag. Arbeit",#REF!,"")</f>
        <v>#REF!</v>
      </c>
      <c r="AF327" s="204" t="e">
        <f>IF(#REF!="andere Bundesm.",#REF!,"")</f>
        <v>#REF!</v>
      </c>
      <c r="AG327" s="204" t="e">
        <f>IF(#REF!="kommunale Mittel",#REF!,"")</f>
        <v>#REF!</v>
      </c>
      <c r="AH327" s="197" t="e">
        <f>IF(#REF!="sonst. öff. Mittel",#REF!,"")</f>
        <v>#REF!</v>
      </c>
    </row>
    <row r="328" spans="1:34" ht="14.4" x14ac:dyDescent="0.25">
      <c r="Z328" s="204" t="e">
        <f>IF(#REF!="kommunale Mittel",#REF!,"")</f>
        <v>#REF!</v>
      </c>
      <c r="AC328" s="204" t="e">
        <f>IF(#REF!="Einnahmen/Erlöse",#REF!,"")</f>
        <v>#REF!</v>
      </c>
      <c r="AD328" s="204" t="e">
        <f>IF(#REF!="priv. Mittel",#REF!,"")</f>
        <v>#REF!</v>
      </c>
      <c r="AE328" s="204" t="e">
        <f>IF(#REF!="Bundesag. Arbeit",#REF!,"")</f>
        <v>#REF!</v>
      </c>
      <c r="AF328" s="204" t="e">
        <f>IF(#REF!="andere Bundesm.",#REF!,"")</f>
        <v>#REF!</v>
      </c>
      <c r="AG328" s="204" t="e">
        <f>IF(#REF!="kommunale Mittel",#REF!,"")</f>
        <v>#REF!</v>
      </c>
      <c r="AH328" s="197" t="e">
        <f>IF(#REF!="sonst. öff. Mittel",#REF!,"")</f>
        <v>#REF!</v>
      </c>
    </row>
    <row r="329" spans="1:34" ht="14.4" x14ac:dyDescent="0.25">
      <c r="Z329" s="204" t="e">
        <f>IF(#REF!="kommunale Mittel",#REF!,"")</f>
        <v>#REF!</v>
      </c>
      <c r="AC329" s="204" t="e">
        <f>IF(#REF!="Einnahmen/Erlöse",#REF!,"")</f>
        <v>#REF!</v>
      </c>
      <c r="AD329" s="204" t="e">
        <f>IF(#REF!="priv. Mittel",#REF!,"")</f>
        <v>#REF!</v>
      </c>
      <c r="AE329" s="204" t="e">
        <f>IF(#REF!="Bundesag. Arbeit",#REF!,"")</f>
        <v>#REF!</v>
      </c>
      <c r="AF329" s="204" t="e">
        <f>IF(#REF!="andere Bundesm.",#REF!,"")</f>
        <v>#REF!</v>
      </c>
      <c r="AG329" s="204" t="e">
        <f>IF(#REF!="kommunale Mittel",#REF!,"")</f>
        <v>#REF!</v>
      </c>
      <c r="AH329" s="197" t="e">
        <f>IF(#REF!="sonst. öff. Mittel",#REF!,"")</f>
        <v>#REF!</v>
      </c>
    </row>
    <row r="330" spans="1:34" ht="14.4" x14ac:dyDescent="0.25">
      <c r="Z330" s="204" t="e">
        <f>IF(#REF!="kommunale Mittel",#REF!,"")</f>
        <v>#REF!</v>
      </c>
      <c r="AC330" s="204" t="e">
        <f>IF(#REF!="Einnahmen/Erlöse",#REF!,"")</f>
        <v>#REF!</v>
      </c>
      <c r="AD330" s="204" t="e">
        <f>IF(#REF!="priv. Mittel",#REF!,"")</f>
        <v>#REF!</v>
      </c>
      <c r="AE330" s="204" t="e">
        <f>IF(#REF!="Bundesag. Arbeit",#REF!,"")</f>
        <v>#REF!</v>
      </c>
      <c r="AF330" s="204" t="e">
        <f>IF(#REF!="andere Bundesm.",#REF!,"")</f>
        <v>#REF!</v>
      </c>
      <c r="AG330" s="204" t="e">
        <f>IF(#REF!="kommunale Mittel",#REF!,"")</f>
        <v>#REF!</v>
      </c>
      <c r="AH330" s="197" t="e">
        <f>IF(#REF!="sonst. öff. Mittel",#REF!,"")</f>
        <v>#REF!</v>
      </c>
    </row>
    <row r="331" spans="1:34" ht="14.4" x14ac:dyDescent="0.25">
      <c r="Z331" s="204" t="e">
        <f>IF(#REF!="kommunale Mittel",#REF!,"")</f>
        <v>#REF!</v>
      </c>
      <c r="AC331" s="204" t="e">
        <f>IF(#REF!="Einnahmen/Erlöse",#REF!,"")</f>
        <v>#REF!</v>
      </c>
      <c r="AD331" s="204" t="e">
        <f>IF(#REF!="priv. Mittel",#REF!,"")</f>
        <v>#REF!</v>
      </c>
      <c r="AE331" s="204" t="e">
        <f>IF(#REF!="Bundesag. Arbeit",#REF!,"")</f>
        <v>#REF!</v>
      </c>
      <c r="AF331" s="204" t="e">
        <f>IF(#REF!="andere Bundesm.",#REF!,"")</f>
        <v>#REF!</v>
      </c>
      <c r="AG331" s="204" t="e">
        <f>IF(#REF!="kommunale Mittel",#REF!,"")</f>
        <v>#REF!</v>
      </c>
      <c r="AH331" s="197" t="e">
        <f>IF(#REF!="sonst. öff. Mittel",#REF!,"")</f>
        <v>#REF!</v>
      </c>
    </row>
    <row r="332" spans="1:34" ht="14.4" x14ac:dyDescent="0.25">
      <c r="AC332" s="204" t="e">
        <f>IF(#REF!="Einnahmen/Erlöse",#REF!,"")</f>
        <v>#REF!</v>
      </c>
      <c r="AD332" s="204" t="e">
        <f>IF(#REF!="priv. Mittel",#REF!,"")</f>
        <v>#REF!</v>
      </c>
      <c r="AE332" s="204" t="e">
        <f>IF(#REF!="Bundesag. Arbeit",#REF!,"")</f>
        <v>#REF!</v>
      </c>
      <c r="AF332" s="204" t="e">
        <f>IF(#REF!="andere Bundesm.",#REF!,"")</f>
        <v>#REF!</v>
      </c>
      <c r="AG332" s="204" t="e">
        <f>IF(#REF!="kommunale Mittel",#REF!,"")</f>
        <v>#REF!</v>
      </c>
      <c r="AH332" s="197" t="e">
        <f>IF(#REF!="sonst. öff. Mittel",#REF!,"")</f>
        <v>#REF!</v>
      </c>
    </row>
  </sheetData>
  <sheetProtection algorithmName="SHA-512" hashValue="H4jmcjrtA6H7RHJ1V4wuBNOx7NYIVfPZf3Zz+XsGlqEeFH5Jd43kmN4z+J7p8mOW+YZJ485I8e3oXEVEqWwRFg==" saltValue="hzq1RWltCDuhpOOabvO5YA==" spinCount="100000" sheet="1" objects="1" scenarios="1"/>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Merkblatt</vt:lpstr>
      <vt:lpstr>Deckblatt</vt:lpstr>
      <vt:lpstr>1. Jahr</vt:lpstr>
      <vt:lpstr>2. Jahr</vt:lpstr>
      <vt:lpstr>Zusammenfassung </vt:lpstr>
      <vt:lpstr>Erklärung Vergaberecht</vt:lpstr>
      <vt:lpstr>Erklärung Zuwendungsrecht</vt:lpstr>
      <vt:lpstr>Erklärung zum VN</vt:lpstr>
      <vt:lpstr>Tabelle5</vt:lpstr>
      <vt:lpstr>'1. Jahr'!Druckbereich</vt:lpstr>
      <vt:lpstr>Deckblatt!Druckbereich</vt:lpstr>
      <vt:lpstr>'Erklärung Vergaberecht'!Druckbereich</vt:lpstr>
      <vt:lpstr>'Erklärung zum VN'!Druckbereich</vt:lpstr>
      <vt:lpstr>Merkblatt!Druckbereich</vt:lpstr>
      <vt:lpstr>'Zusammenfassung '!Druckbereich</vt:lpstr>
      <vt:lpstr>'1. Jahr'!Drucktitel</vt:lpstr>
    </vt:vector>
  </TitlesOfParts>
  <Company>Wirtschaftsförderung Hessen Investitionsbank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HLT Wiesbaden</dc:creator>
  <cp:lastModifiedBy>Löwer, Sabine (RPKS)</cp:lastModifiedBy>
  <cp:lastPrinted>2020-02-10T09:24:49Z</cp:lastPrinted>
  <dcterms:created xsi:type="dcterms:W3CDTF">2000-03-21T08:58:50Z</dcterms:created>
  <dcterms:modified xsi:type="dcterms:W3CDTF">2020-11-27T07:21:02Z</dcterms:modified>
</cp:coreProperties>
</file>