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shessen.hessen.de\RP-KS\Abteilung5\Foerderungen\Wirtschaft\AQB\Vordrucke_GK\"/>
    </mc:Choice>
  </mc:AlternateContent>
  <workbookProtection workbookAlgorithmName="SHA-512" workbookHashValue="T4N7/av5g3bW3v/EzNX6izxRb3wbJEnNA7IhTKp1voA7mPwjRpuSOKafqskboqw5XgTAKsp0vwhTmbfCe8tTtQ==" workbookSaltValue="KU/P5tYS8zhI6rkNiLrpyA==" workbookSpinCount="100000" lockStructure="1"/>
  <bookViews>
    <workbookView xWindow="0" yWindow="0" windowWidth="28800" windowHeight="12300" tabRatio="828"/>
  </bookViews>
  <sheets>
    <sheet name="Allgemeines" sheetId="1" r:id="rId1"/>
    <sheet name="Mittelübersicht" sheetId="14" r:id="rId2"/>
    <sheet name="Maßnahmeart1" sheetId="2" r:id="rId3"/>
    <sheet name="Maßnahmeart2" sheetId="18" r:id="rId4"/>
    <sheet name="Maßnahmeart3" sheetId="19" r:id="rId5"/>
    <sheet name="Maßnahmeart4" sheetId="17" r:id="rId6"/>
    <sheet name="Erklärung+Unterschrift" sheetId="6" r:id="rId7"/>
  </sheets>
  <calcPr calcId="162913"/>
</workbook>
</file>

<file path=xl/calcChain.xml><?xml version="1.0" encoding="utf-8"?>
<calcChain xmlns="http://schemas.openxmlformats.org/spreadsheetml/2006/main">
  <c r="L10" i="19" l="1"/>
  <c r="L9" i="18"/>
  <c r="K6" i="2"/>
  <c r="J10" i="17" l="1"/>
  <c r="A1" i="14"/>
  <c r="J11" i="19" l="1"/>
  <c r="J10" i="18"/>
  <c r="O33" i="17" l="1"/>
  <c r="N33" i="17"/>
  <c r="M33" i="17"/>
  <c r="L33" i="17"/>
  <c r="K33" i="17"/>
  <c r="M8" i="19"/>
  <c r="F41" i="14" s="1"/>
  <c r="N8" i="19"/>
  <c r="G41" i="14" s="1"/>
  <c r="O8" i="19"/>
  <c r="H41" i="14" s="1"/>
  <c r="M7" i="18"/>
  <c r="F34" i="14" s="1"/>
  <c r="N7" i="18"/>
  <c r="G34" i="14" s="1"/>
  <c r="O7" i="18"/>
  <c r="H34" i="14" s="1"/>
  <c r="M8" i="2"/>
  <c r="F27" i="14" s="1"/>
  <c r="N8" i="2"/>
  <c r="G27" i="14" s="1"/>
  <c r="O8" i="2"/>
  <c r="H27" i="14" s="1"/>
  <c r="C10" i="14"/>
  <c r="G19" i="14" l="1"/>
  <c r="G11" i="14" s="1"/>
  <c r="H19" i="14"/>
  <c r="H11" i="14" s="1"/>
  <c r="F19" i="14"/>
  <c r="F11" i="14" s="1"/>
  <c r="E3" i="14"/>
  <c r="D3" i="14" l="1"/>
  <c r="F3" i="14"/>
  <c r="G3" i="14"/>
  <c r="H3" i="14"/>
  <c r="L7" i="18"/>
  <c r="E34" i="14" s="1"/>
  <c r="L9" i="2"/>
  <c r="K9" i="2"/>
  <c r="J61" i="19"/>
  <c r="J56" i="19"/>
  <c r="J51" i="19"/>
  <c r="J46" i="19"/>
  <c r="J41" i="19"/>
  <c r="J36" i="19"/>
  <c r="J28" i="19"/>
  <c r="J23" i="19"/>
  <c r="J18" i="19"/>
  <c r="J13" i="19"/>
  <c r="J60" i="18"/>
  <c r="J55" i="18"/>
  <c r="J50" i="18"/>
  <c r="J45" i="18"/>
  <c r="J40" i="18"/>
  <c r="J35" i="18"/>
  <c r="J27" i="18"/>
  <c r="J22" i="18"/>
  <c r="J17" i="18"/>
  <c r="J12" i="18"/>
  <c r="J61" i="2"/>
  <c r="J56" i="2"/>
  <c r="J51" i="2"/>
  <c r="J46" i="2"/>
  <c r="J41" i="2"/>
  <c r="J36" i="2"/>
  <c r="J28" i="2"/>
  <c r="J23" i="2"/>
  <c r="J18" i="2"/>
  <c r="J19" i="2"/>
  <c r="J13" i="2"/>
  <c r="O63" i="19" l="1"/>
  <c r="N63" i="19"/>
  <c r="M63" i="19"/>
  <c r="L63" i="19"/>
  <c r="K63" i="19"/>
  <c r="J62" i="19"/>
  <c r="J60" i="19"/>
  <c r="J59" i="19"/>
  <c r="O58" i="19"/>
  <c r="N58" i="19"/>
  <c r="M58" i="19"/>
  <c r="L58" i="19"/>
  <c r="K58" i="19"/>
  <c r="J57" i="19"/>
  <c r="J55" i="19"/>
  <c r="J54" i="19"/>
  <c r="O53" i="19"/>
  <c r="N53" i="19"/>
  <c r="M53" i="19"/>
  <c r="L53" i="19"/>
  <c r="K53" i="19"/>
  <c r="J52" i="19"/>
  <c r="J50" i="19"/>
  <c r="J49" i="19"/>
  <c r="O48" i="19"/>
  <c r="N48" i="19"/>
  <c r="M48" i="19"/>
  <c r="L48" i="19"/>
  <c r="K48" i="19"/>
  <c r="J47" i="19"/>
  <c r="J45" i="19"/>
  <c r="J44" i="19"/>
  <c r="O43" i="19"/>
  <c r="N43" i="19"/>
  <c r="M43" i="19"/>
  <c r="L43" i="19"/>
  <c r="K43" i="19"/>
  <c r="J42" i="19"/>
  <c r="J40" i="19"/>
  <c r="J39" i="19"/>
  <c r="O38" i="19"/>
  <c r="N38" i="19"/>
  <c r="M38" i="19"/>
  <c r="L38" i="19"/>
  <c r="K38" i="19"/>
  <c r="J37" i="19"/>
  <c r="J35" i="19"/>
  <c r="J34" i="19"/>
  <c r="C32" i="19"/>
  <c r="O30" i="19"/>
  <c r="N30" i="19"/>
  <c r="M30" i="19"/>
  <c r="L30" i="19"/>
  <c r="K30" i="19"/>
  <c r="J29" i="19"/>
  <c r="J27" i="19"/>
  <c r="J26" i="19"/>
  <c r="O25" i="19"/>
  <c r="N25" i="19"/>
  <c r="M25" i="19"/>
  <c r="L25" i="19"/>
  <c r="K25" i="19"/>
  <c r="J24" i="19"/>
  <c r="J22" i="19"/>
  <c r="J21" i="19"/>
  <c r="O20" i="19"/>
  <c r="N20" i="19"/>
  <c r="M20" i="19"/>
  <c r="L20" i="19"/>
  <c r="K20" i="19"/>
  <c r="J19" i="19"/>
  <c r="J17" i="19"/>
  <c r="J16" i="19"/>
  <c r="O15" i="19"/>
  <c r="N15" i="19"/>
  <c r="M15" i="19"/>
  <c r="L15" i="19"/>
  <c r="K15" i="19"/>
  <c r="J14" i="19"/>
  <c r="J12" i="19"/>
  <c r="O9" i="19"/>
  <c r="H38" i="14" s="1"/>
  <c r="N9" i="19"/>
  <c r="G38" i="14" s="1"/>
  <c r="M9" i="19"/>
  <c r="F38" i="14" s="1"/>
  <c r="L9" i="19"/>
  <c r="E38" i="14" s="1"/>
  <c r="K9" i="19"/>
  <c r="D38" i="14" s="1"/>
  <c r="L8" i="19"/>
  <c r="E41" i="14" s="1"/>
  <c r="K8" i="19"/>
  <c r="D41" i="14" s="1"/>
  <c r="L7" i="19"/>
  <c r="E40" i="14" s="1"/>
  <c r="K7" i="19"/>
  <c r="L6" i="19"/>
  <c r="E39" i="14" s="1"/>
  <c r="K6" i="19"/>
  <c r="D39" i="14" s="1"/>
  <c r="A3" i="19"/>
  <c r="O62" i="18"/>
  <c r="N62" i="18"/>
  <c r="M62" i="18"/>
  <c r="L62" i="18"/>
  <c r="J62" i="18" s="1"/>
  <c r="F58" i="18" s="1"/>
  <c r="K62" i="18"/>
  <c r="J61" i="18"/>
  <c r="J59" i="18"/>
  <c r="J58" i="18"/>
  <c r="O57" i="18"/>
  <c r="N57" i="18"/>
  <c r="M57" i="18"/>
  <c r="J57" i="18" s="1"/>
  <c r="F53" i="18" s="1"/>
  <c r="L57" i="18"/>
  <c r="K57" i="18"/>
  <c r="J56" i="18"/>
  <c r="J54" i="18"/>
  <c r="J53" i="18"/>
  <c r="O52" i="18"/>
  <c r="N52" i="18"/>
  <c r="M52" i="18"/>
  <c r="L52" i="18"/>
  <c r="K52" i="18"/>
  <c r="J51" i="18"/>
  <c r="J49" i="18"/>
  <c r="J48" i="18"/>
  <c r="O47" i="18"/>
  <c r="N47" i="18"/>
  <c r="M47" i="18"/>
  <c r="L47" i="18"/>
  <c r="K47" i="18"/>
  <c r="J46" i="18"/>
  <c r="J44" i="18"/>
  <c r="J43" i="18"/>
  <c r="O42" i="18"/>
  <c r="N42" i="18"/>
  <c r="M42" i="18"/>
  <c r="L42" i="18"/>
  <c r="K42" i="18"/>
  <c r="J41" i="18"/>
  <c r="J39" i="18"/>
  <c r="J38" i="18"/>
  <c r="O37" i="18"/>
  <c r="N37" i="18"/>
  <c r="M37" i="18"/>
  <c r="L37" i="18"/>
  <c r="K37" i="18"/>
  <c r="J37" i="18" s="1"/>
  <c r="F33" i="18" s="1"/>
  <c r="J36" i="18"/>
  <c r="J34" i="18"/>
  <c r="J33" i="18"/>
  <c r="C31" i="18"/>
  <c r="O29" i="18"/>
  <c r="N29" i="18"/>
  <c r="M29" i="18"/>
  <c r="L29" i="18"/>
  <c r="K29" i="18"/>
  <c r="J28" i="18"/>
  <c r="J26" i="18"/>
  <c r="J25" i="18"/>
  <c r="O24" i="18"/>
  <c r="N24" i="18"/>
  <c r="M24" i="18"/>
  <c r="L24" i="18"/>
  <c r="K24" i="18"/>
  <c r="J23" i="18"/>
  <c r="J21" i="18"/>
  <c r="J20" i="18"/>
  <c r="O19" i="18"/>
  <c r="N19" i="18"/>
  <c r="M19" i="18"/>
  <c r="L19" i="18"/>
  <c r="K19" i="18"/>
  <c r="J18" i="18"/>
  <c r="J16" i="18"/>
  <c r="J15" i="18"/>
  <c r="O14" i="18"/>
  <c r="N14" i="18"/>
  <c r="M14" i="18"/>
  <c r="L14" i="18"/>
  <c r="K14" i="18"/>
  <c r="J13" i="18"/>
  <c r="J11" i="18"/>
  <c r="O8" i="18"/>
  <c r="H31" i="14" s="1"/>
  <c r="N8" i="18"/>
  <c r="G31" i="14" s="1"/>
  <c r="M8" i="18"/>
  <c r="F31" i="14" s="1"/>
  <c r="L8" i="18"/>
  <c r="E31" i="14" s="1"/>
  <c r="K8" i="18"/>
  <c r="D31" i="14" s="1"/>
  <c r="K7" i="18"/>
  <c r="L6" i="18"/>
  <c r="E33" i="14" s="1"/>
  <c r="K6" i="18"/>
  <c r="L5" i="18"/>
  <c r="J5" i="18" s="1"/>
  <c r="K5" i="18"/>
  <c r="A2" i="18"/>
  <c r="J42" i="18" l="1"/>
  <c r="F38" i="18" s="1"/>
  <c r="J38" i="19"/>
  <c r="F34" i="19" s="1"/>
  <c r="J15" i="19"/>
  <c r="F11" i="19" s="1"/>
  <c r="J7" i="19"/>
  <c r="C40" i="14" s="1"/>
  <c r="D40" i="14"/>
  <c r="J7" i="18"/>
  <c r="C34" i="14" s="1"/>
  <c r="D34" i="14"/>
  <c r="L4" i="18"/>
  <c r="J6" i="18"/>
  <c r="C33" i="14" s="1"/>
  <c r="D33" i="14"/>
  <c r="K5" i="19"/>
  <c r="D37" i="14" s="1"/>
  <c r="J6" i="19"/>
  <c r="C39" i="14" s="1"/>
  <c r="J58" i="19"/>
  <c r="F54" i="19" s="1"/>
  <c r="J8" i="19"/>
  <c r="C41" i="14" s="1"/>
  <c r="J9" i="19"/>
  <c r="C38" i="14" s="1"/>
  <c r="J25" i="19"/>
  <c r="F21" i="19" s="1"/>
  <c r="J30" i="19"/>
  <c r="F26" i="19" s="1"/>
  <c r="J20" i="19"/>
  <c r="F16" i="19" s="1"/>
  <c r="M5" i="19"/>
  <c r="F37" i="14" s="1"/>
  <c r="J53" i="19"/>
  <c r="F49" i="19" s="1"/>
  <c r="L5" i="19"/>
  <c r="E37" i="14" s="1"/>
  <c r="N5" i="19"/>
  <c r="G37" i="14" s="1"/>
  <c r="J43" i="19"/>
  <c r="F39" i="19" s="1"/>
  <c r="O5" i="19"/>
  <c r="H37" i="14" s="1"/>
  <c r="J48" i="19"/>
  <c r="F44" i="19" s="1"/>
  <c r="J63" i="19"/>
  <c r="F59" i="19" s="1"/>
  <c r="M4" i="18"/>
  <c r="O4" i="18"/>
  <c r="J47" i="18"/>
  <c r="F43" i="18" s="1"/>
  <c r="J52" i="18"/>
  <c r="F48" i="18" s="1"/>
  <c r="N4" i="18"/>
  <c r="J8" i="18"/>
  <c r="C31" i="14" s="1"/>
  <c r="J14" i="18"/>
  <c r="F10" i="18" s="1"/>
  <c r="J19" i="18"/>
  <c r="F15" i="18" s="1"/>
  <c r="J29" i="18"/>
  <c r="F25" i="18" s="1"/>
  <c r="J24" i="18"/>
  <c r="F20" i="18" s="1"/>
  <c r="K4" i="18"/>
  <c r="L63" i="2"/>
  <c r="M63" i="2"/>
  <c r="N63" i="2"/>
  <c r="O63" i="2"/>
  <c r="K63" i="2"/>
  <c r="L58" i="2"/>
  <c r="M58" i="2"/>
  <c r="N58" i="2"/>
  <c r="O58" i="2"/>
  <c r="K58" i="2"/>
  <c r="L53" i="2"/>
  <c r="M53" i="2"/>
  <c r="N53" i="2"/>
  <c r="O53" i="2"/>
  <c r="K53" i="2"/>
  <c r="L48" i="2"/>
  <c r="M48" i="2"/>
  <c r="N48" i="2"/>
  <c r="O48" i="2"/>
  <c r="K48" i="2"/>
  <c r="L43" i="2"/>
  <c r="M43" i="2"/>
  <c r="N43" i="2"/>
  <c r="O43" i="2"/>
  <c r="K43" i="2"/>
  <c r="L38" i="2"/>
  <c r="M38" i="2"/>
  <c r="N38" i="2"/>
  <c r="O38" i="2"/>
  <c r="K38" i="2"/>
  <c r="L30" i="2"/>
  <c r="M30" i="2"/>
  <c r="N30" i="2"/>
  <c r="O30" i="2"/>
  <c r="K30" i="2"/>
  <c r="L25" i="2"/>
  <c r="M25" i="2"/>
  <c r="N25" i="2"/>
  <c r="O25" i="2"/>
  <c r="K25" i="2"/>
  <c r="L20" i="2"/>
  <c r="M20" i="2"/>
  <c r="N20" i="2"/>
  <c r="O20" i="2"/>
  <c r="K20" i="2"/>
  <c r="L15" i="2"/>
  <c r="M15" i="2"/>
  <c r="N15" i="2"/>
  <c r="O15" i="2"/>
  <c r="K15" i="2"/>
  <c r="L8" i="2"/>
  <c r="J16" i="2"/>
  <c r="J17" i="2"/>
  <c r="J21" i="2"/>
  <c r="J22" i="2"/>
  <c r="J24" i="2"/>
  <c r="J26" i="2"/>
  <c r="J27" i="2"/>
  <c r="C8" i="14"/>
  <c r="E27" i="14" l="1"/>
  <c r="E19" i="14" s="1"/>
  <c r="E11" i="14" s="1"/>
  <c r="J5" i="19"/>
  <c r="C37" i="14" s="1"/>
  <c r="J4" i="18"/>
  <c r="J20" i="2"/>
  <c r="F16" i="2" s="1"/>
  <c r="J25" i="2"/>
  <c r="F21" i="2" s="1"/>
  <c r="L4" i="17"/>
  <c r="M4" i="17"/>
  <c r="N4" i="17"/>
  <c r="O4" i="17"/>
  <c r="K4" i="17"/>
  <c r="A1" i="6" l="1"/>
  <c r="A3" i="17"/>
  <c r="A3" i="2"/>
  <c r="L8" i="17" l="1"/>
  <c r="M8" i="17"/>
  <c r="N8" i="17"/>
  <c r="O8" i="17"/>
  <c r="K8" i="17"/>
  <c r="C3" i="14" l="1"/>
  <c r="C6" i="14"/>
  <c r="C4" i="14"/>
  <c r="H44" i="14"/>
  <c r="D45" i="14"/>
  <c r="E45" i="14"/>
  <c r="F45" i="14"/>
  <c r="G45" i="14"/>
  <c r="H45" i="14" l="1"/>
  <c r="D32" i="14"/>
  <c r="E32" i="14"/>
  <c r="E24" i="14"/>
  <c r="M9" i="2"/>
  <c r="F24" i="14" s="1"/>
  <c r="N9" i="2"/>
  <c r="G24" i="14" s="1"/>
  <c r="O9" i="2"/>
  <c r="H24" i="14" s="1"/>
  <c r="D30" i="14" l="1"/>
  <c r="E30" i="14"/>
  <c r="C32" i="2"/>
  <c r="F30" i="14"/>
  <c r="C32" i="14"/>
  <c r="G30" i="14"/>
  <c r="O53" i="17"/>
  <c r="N53" i="17"/>
  <c r="M53" i="17"/>
  <c r="L53" i="17"/>
  <c r="K53" i="17"/>
  <c r="J52" i="17"/>
  <c r="J51" i="17"/>
  <c r="J50" i="17"/>
  <c r="O49" i="17"/>
  <c r="N49" i="17"/>
  <c r="M49" i="17"/>
  <c r="L49" i="17"/>
  <c r="K49" i="17"/>
  <c r="J48" i="17"/>
  <c r="J47" i="17"/>
  <c r="J46" i="17"/>
  <c r="O45" i="17"/>
  <c r="N45" i="17"/>
  <c r="M45" i="17"/>
  <c r="L45" i="17"/>
  <c r="K45" i="17"/>
  <c r="J44" i="17"/>
  <c r="J43" i="17"/>
  <c r="J42" i="17"/>
  <c r="O41" i="17"/>
  <c r="N41" i="17"/>
  <c r="M41" i="17"/>
  <c r="L41" i="17"/>
  <c r="J41" i="17" s="1"/>
  <c r="F38" i="17" s="1"/>
  <c r="K41" i="17"/>
  <c r="J40" i="17"/>
  <c r="J39" i="17"/>
  <c r="J38" i="17"/>
  <c r="O37" i="17"/>
  <c r="N37" i="17"/>
  <c r="M37" i="17"/>
  <c r="L37" i="17"/>
  <c r="K37" i="17"/>
  <c r="J36" i="17"/>
  <c r="J35" i="17"/>
  <c r="J34" i="17"/>
  <c r="O29" i="17"/>
  <c r="N29" i="17"/>
  <c r="M29" i="17"/>
  <c r="L29" i="17"/>
  <c r="K29" i="17"/>
  <c r="J29" i="17" s="1"/>
  <c r="F26" i="17" s="1"/>
  <c r="J28" i="17"/>
  <c r="J27" i="17"/>
  <c r="J26" i="17"/>
  <c r="O25" i="17"/>
  <c r="N25" i="17"/>
  <c r="M25" i="17"/>
  <c r="L25" i="17"/>
  <c r="K25" i="17"/>
  <c r="J25" i="17" s="1"/>
  <c r="F22" i="17" s="1"/>
  <c r="J24" i="17"/>
  <c r="J23" i="17"/>
  <c r="J22" i="17"/>
  <c r="O21" i="17"/>
  <c r="N21" i="17"/>
  <c r="M21" i="17"/>
  <c r="L21" i="17"/>
  <c r="K21" i="17"/>
  <c r="J21" i="17" s="1"/>
  <c r="F18" i="17" s="1"/>
  <c r="J20" i="17"/>
  <c r="J19" i="17"/>
  <c r="J18" i="17"/>
  <c r="O17" i="17"/>
  <c r="N17" i="17"/>
  <c r="M17" i="17"/>
  <c r="L17" i="17"/>
  <c r="K17" i="17"/>
  <c r="J17" i="17" s="1"/>
  <c r="F14" i="17" s="1"/>
  <c r="J16" i="17"/>
  <c r="J15" i="17"/>
  <c r="J14" i="17"/>
  <c r="O13" i="17"/>
  <c r="N13" i="17"/>
  <c r="M13" i="17"/>
  <c r="L13" i="17"/>
  <c r="K13" i="17"/>
  <c r="J12" i="17"/>
  <c r="J11" i="17"/>
  <c r="J8" i="17"/>
  <c r="C45" i="14" s="1"/>
  <c r="L7" i="17"/>
  <c r="E47" i="14" s="1"/>
  <c r="K7" i="17"/>
  <c r="L6" i="17"/>
  <c r="E46" i="14" s="1"/>
  <c r="K6" i="17"/>
  <c r="D46" i="14" s="1"/>
  <c r="L5" i="17"/>
  <c r="E44" i="14" s="1"/>
  <c r="A31" i="17"/>
  <c r="L9" i="17" l="1"/>
  <c r="N5" i="17"/>
  <c r="G44" i="14" s="1"/>
  <c r="J13" i="17"/>
  <c r="F10" i="17" s="1"/>
  <c r="J7" i="17"/>
  <c r="C47" i="14" s="1"/>
  <c r="D47" i="14"/>
  <c r="J6" i="17"/>
  <c r="C46" i="14" s="1"/>
  <c r="J53" i="17"/>
  <c r="F50" i="17" s="1"/>
  <c r="J49" i="17"/>
  <c r="F46" i="17" s="1"/>
  <c r="J45" i="17"/>
  <c r="F42" i="17" s="1"/>
  <c r="M5" i="17"/>
  <c r="F44" i="14" s="1"/>
  <c r="J37" i="17"/>
  <c r="F34" i="17" s="1"/>
  <c r="H30" i="14"/>
  <c r="K5" i="17"/>
  <c r="D44" i="14" s="1"/>
  <c r="G16" i="14"/>
  <c r="G5" i="14" s="1"/>
  <c r="H16" i="14"/>
  <c r="H5" i="14" s="1"/>
  <c r="F16" i="14"/>
  <c r="F5" i="14" s="1"/>
  <c r="J5" i="17" l="1"/>
  <c r="C44" i="14" s="1"/>
  <c r="C30" i="14"/>
  <c r="L6" i="2" l="1"/>
  <c r="E16" i="14" l="1"/>
  <c r="E5" i="14" s="1"/>
  <c r="E25" i="14"/>
  <c r="L5" i="2"/>
  <c r="E23" i="14" s="1"/>
  <c r="E15" i="14" s="1"/>
  <c r="L7" i="2"/>
  <c r="E26" i="14" s="1"/>
  <c r="E18" i="14" s="1"/>
  <c r="E9" i="14" s="1"/>
  <c r="J44" i="2"/>
  <c r="J45" i="2"/>
  <c r="J47" i="2"/>
  <c r="J49" i="2"/>
  <c r="J50" i="2"/>
  <c r="J52" i="2"/>
  <c r="J54" i="2"/>
  <c r="J55" i="2"/>
  <c r="J57" i="2"/>
  <c r="J59" i="2"/>
  <c r="J60" i="2"/>
  <c r="J62" i="2"/>
  <c r="J42" i="2"/>
  <c r="J40" i="2"/>
  <c r="J39" i="2"/>
  <c r="J29" i="2"/>
  <c r="J34" i="2"/>
  <c r="J35" i="2"/>
  <c r="J37" i="2"/>
  <c r="O5" i="2" l="1"/>
  <c r="H23" i="14" s="1"/>
  <c r="H15" i="14" s="1"/>
  <c r="N5" i="2"/>
  <c r="G23" i="14" s="1"/>
  <c r="G15" i="14" s="1"/>
  <c r="E17" i="14"/>
  <c r="E7" i="14" s="1"/>
  <c r="M5" i="2"/>
  <c r="F23" i="14" s="1"/>
  <c r="F15" i="14" s="1"/>
  <c r="J58" i="2" l="1"/>
  <c r="F54" i="2" s="1"/>
  <c r="J63" i="2" l="1"/>
  <c r="F59" i="2" s="1"/>
  <c r="J53" i="2"/>
  <c r="F49" i="2" s="1"/>
  <c r="J48" i="2"/>
  <c r="F44" i="2" s="1"/>
  <c r="J43" i="2"/>
  <c r="F39" i="2" s="1"/>
  <c r="J30" i="2" l="1"/>
  <c r="F26" i="2" s="1"/>
  <c r="J38" i="2"/>
  <c r="F34" i="2" s="1"/>
  <c r="J11" i="2"/>
  <c r="J12" i="2"/>
  <c r="J14" i="2"/>
  <c r="K8" i="2"/>
  <c r="J15" i="2"/>
  <c r="F11" i="2" s="1"/>
  <c r="L10" i="2" s="1"/>
  <c r="D24" i="14"/>
  <c r="D16" i="14" s="1"/>
  <c r="J9" i="2"/>
  <c r="C24" i="14" s="1"/>
  <c r="C16" i="14" s="1"/>
  <c r="K7" i="2"/>
  <c r="K5" i="2"/>
  <c r="D23" i="14" s="1"/>
  <c r="D15" i="14" s="1"/>
  <c r="D25" i="14"/>
  <c r="D17" i="14" s="1"/>
  <c r="D7" i="14" s="1"/>
  <c r="J8" i="2" l="1"/>
  <c r="C27" i="14" s="1"/>
  <c r="C19" i="14" s="1"/>
  <c r="D27" i="14"/>
  <c r="D19" i="14" s="1"/>
  <c r="D11" i="14" s="1"/>
  <c r="D26" i="14"/>
  <c r="D18" i="14" s="1"/>
  <c r="D9" i="14" s="1"/>
  <c r="J5" i="2"/>
  <c r="C23" i="14" s="1"/>
  <c r="C15" i="14" s="1"/>
  <c r="D5" i="14"/>
  <c r="C5" i="14"/>
  <c r="J6" i="2"/>
  <c r="J7" i="2"/>
  <c r="C11" i="14" l="1"/>
  <c r="C26" i="14"/>
  <c r="C18" i="14" s="1"/>
  <c r="C9" i="14" s="1"/>
  <c r="C25" i="14"/>
  <c r="C17" i="14" s="1"/>
  <c r="C7" i="14" s="1"/>
</calcChain>
</file>

<file path=xl/sharedStrings.xml><?xml version="1.0" encoding="utf-8"?>
<sst xmlns="http://schemas.openxmlformats.org/spreadsheetml/2006/main" count="656" uniqueCount="133">
  <si>
    <t>Regierungspräsidium Kassel</t>
  </si>
  <si>
    <t>34117 Kassel</t>
  </si>
  <si>
    <t>Antragsteller:</t>
  </si>
  <si>
    <t>Fachbereich o.ä.:</t>
  </si>
  <si>
    <t>Straße u. Hausnummer:</t>
  </si>
  <si>
    <t>PLZ und Ort:</t>
  </si>
  <si>
    <t>Bankverbindung:</t>
  </si>
  <si>
    <t>IBAN:</t>
  </si>
  <si>
    <t>Bank:</t>
  </si>
  <si>
    <t>Ansprechpartner/In:</t>
  </si>
  <si>
    <t>Name:</t>
  </si>
  <si>
    <t>Funktion:</t>
  </si>
  <si>
    <t>Telefon / Fax:</t>
  </si>
  <si>
    <t>E-Mail:</t>
  </si>
  <si>
    <t>Durchführungszeitraum:</t>
  </si>
  <si>
    <t>vom</t>
  </si>
  <si>
    <t>bis zum</t>
  </si>
  <si>
    <t>Maßnahmen:</t>
  </si>
  <si>
    <t>M1</t>
  </si>
  <si>
    <t>Ausbildungsvorbereitung</t>
  </si>
  <si>
    <t>M2</t>
  </si>
  <si>
    <t>Ausbildung und Ausbildungscoaching</t>
  </si>
  <si>
    <t>M3</t>
  </si>
  <si>
    <t>M4</t>
  </si>
  <si>
    <t>X</t>
  </si>
  <si>
    <t>Weiterbildungsmaßn. für Personal i.d. fachl. Verantw. für Benachteiligte</t>
  </si>
  <si>
    <t>Plätze</t>
  </si>
  <si>
    <t>Bezeichnung der Maßnahme</t>
  </si>
  <si>
    <t>M1-01</t>
  </si>
  <si>
    <t>M1-02</t>
  </si>
  <si>
    <t>M1-03</t>
  </si>
  <si>
    <t>M1-04</t>
  </si>
  <si>
    <t>M1-05</t>
  </si>
  <si>
    <t>M1-06</t>
  </si>
  <si>
    <t>M1-07</t>
  </si>
  <si>
    <t>M1-08</t>
  </si>
  <si>
    <t>M1-09</t>
  </si>
  <si>
    <t>M1-10</t>
  </si>
  <si>
    <t>Kofinan-zierung</t>
  </si>
  <si>
    <t>ohne</t>
  </si>
  <si>
    <t>M2-01</t>
  </si>
  <si>
    <t>M2-02</t>
  </si>
  <si>
    <t>M2-03</t>
  </si>
  <si>
    <t>M2-04</t>
  </si>
  <si>
    <t>M2-05</t>
  </si>
  <si>
    <t>M2-06</t>
  </si>
  <si>
    <t>M2-07</t>
  </si>
  <si>
    <t>M2-08</t>
  </si>
  <si>
    <t>M2-09</t>
  </si>
  <si>
    <t>M2-10</t>
  </si>
  <si>
    <t>M3-01</t>
  </si>
  <si>
    <t>M3-02</t>
  </si>
  <si>
    <t>M3-03</t>
  </si>
  <si>
    <t>M3-04</t>
  </si>
  <si>
    <t>M3-05</t>
  </si>
  <si>
    <t>M3-06</t>
  </si>
  <si>
    <t>M3-07</t>
  </si>
  <si>
    <t>M3-08</t>
  </si>
  <si>
    <t>M3-09</t>
  </si>
  <si>
    <t>M3-10</t>
  </si>
  <si>
    <t>M4-01</t>
  </si>
  <si>
    <t>M4-02</t>
  </si>
  <si>
    <t>M4-03</t>
  </si>
  <si>
    <t>M4-04</t>
  </si>
  <si>
    <t>M4-05</t>
  </si>
  <si>
    <t>M4-06</t>
  </si>
  <si>
    <t>M4-07</t>
  </si>
  <si>
    <t>M4-08</t>
  </si>
  <si>
    <t>M4-09</t>
  </si>
  <si>
    <t>M4-10</t>
  </si>
  <si>
    <t>Erklärung:</t>
  </si>
  <si>
    <t>Ort, Datum, Stempel und rechtsverbindliche Unterschrift des/r Antragsteller/s / der Antragstellerin</t>
  </si>
  <si>
    <t>beantragte Landesmittel in Euro</t>
  </si>
  <si>
    <t>Qualifizierungsprojekte zur Arbeitsmarktintegration/Fachkräftesicherung</t>
  </si>
  <si>
    <t>gesamt:</t>
  </si>
  <si>
    <t>Teilnehmende</t>
  </si>
  <si>
    <t xml:space="preserve">Gesamt-kosten der Maßnahme </t>
  </si>
  <si>
    <t>Am Alten Stadtschloss 1</t>
  </si>
  <si>
    <t xml:space="preserve"> Kreis/Kreisfreie Stadt/Institution:</t>
  </si>
  <si>
    <r>
      <rPr>
        <b/>
        <i/>
        <u/>
        <sz val="11"/>
        <color rgb="FFFF0000"/>
        <rFont val="Arial"/>
        <family val="2"/>
      </rPr>
      <t>Ergänzende Hinweise:</t>
    </r>
    <r>
      <rPr>
        <i/>
        <sz val="11"/>
        <color rgb="FFFF0000"/>
        <rFont val="Arial"/>
        <family val="2"/>
      </rPr>
      <t xml:space="preserve">
Bitte beachten Sie bei der Maßnahmenplanung insbesondere  
- die Einhaltung des Grundsatzes der Wirtschaftlichkeit und Sparsamkeit 
- die Überprüfung der Zuwendungsfähigkeit der Ausgaben und 
- die Beachtung des Besserstellungsverbots nach der ANBest-P im Falle der Weiterleitung nach dem Zuwendungsrecht an einen externen Träger.</t>
    </r>
  </si>
  <si>
    <t>davon AQB classic</t>
  </si>
  <si>
    <t>davon Integrationsmittel</t>
  </si>
  <si>
    <t>davon Digitalmittel</t>
  </si>
  <si>
    <t>neu/ verlängert</t>
  </si>
  <si>
    <t>kofinanziert mit welchen Mitteln?</t>
  </si>
  <si>
    <t>Integrationsmittel</t>
  </si>
  <si>
    <t>Digitalmittel</t>
  </si>
  <si>
    <t>AQB classic</t>
  </si>
  <si>
    <t>VE 2026</t>
  </si>
  <si>
    <t>Landesmittel</t>
  </si>
  <si>
    <t>AZ RP Kassel</t>
  </si>
  <si>
    <t xml:space="preserve">Landesmittel </t>
  </si>
  <si>
    <r>
      <t xml:space="preserve">Maßnahmeart 1 (M1): </t>
    </r>
    <r>
      <rPr>
        <b/>
        <sz val="14"/>
        <color theme="1"/>
        <rFont val="Calibri"/>
        <family val="2"/>
        <scheme val="minor"/>
      </rPr>
      <t>Ausbildungsvorbereitung</t>
    </r>
  </si>
  <si>
    <t>M4 gesamt</t>
  </si>
  <si>
    <t>M3 gesamt</t>
  </si>
  <si>
    <t>M2 gesamt</t>
  </si>
  <si>
    <t>M1 gesamt</t>
  </si>
  <si>
    <t>M1 - M4 gesamt</t>
  </si>
  <si>
    <t>noch freie Mittel</t>
  </si>
  <si>
    <r>
      <t xml:space="preserve">Maßnahmeart 2 (M2): </t>
    </r>
    <r>
      <rPr>
        <b/>
        <sz val="14"/>
        <color theme="1"/>
        <rFont val="Calibri"/>
        <family val="2"/>
        <scheme val="minor"/>
      </rPr>
      <t>Ausbildung und Ausbildungscoaching</t>
    </r>
  </si>
  <si>
    <r>
      <t xml:space="preserve">Maßnahmeart 3 (M3): </t>
    </r>
    <r>
      <rPr>
        <b/>
        <sz val="14"/>
        <color theme="1"/>
        <rFont val="Calibri"/>
        <family val="2"/>
        <scheme val="minor"/>
      </rPr>
      <t>Qualifizierungsprojekte zur Arbeitsmarktintegration/Fachkräftesicherung</t>
    </r>
  </si>
  <si>
    <t>Maßnahmeart 4 (M4): Weiterbildungsmaßn. für Personal i.d. fachl. Verantw. für Benachteiligte</t>
  </si>
  <si>
    <t>neu/verlängert</t>
  </si>
  <si>
    <t>geplante Landesmittel in Euro</t>
  </si>
  <si>
    <t>n</t>
  </si>
  <si>
    <t>neu</t>
  </si>
  <si>
    <t>v</t>
  </si>
  <si>
    <t>verlängert</t>
  </si>
  <si>
    <t>VE 2027</t>
  </si>
  <si>
    <t>Summe M1</t>
  </si>
  <si>
    <t>Summe M2</t>
  </si>
  <si>
    <t>Summe M4</t>
  </si>
  <si>
    <t xml:space="preserve">*Bitte füllen Sie die umrandeten Felder im oberen Teil mit den Ihnen übermittelten Zahlen.  Im unteren Teil erfolgt eine automatische Übernahme der Daten der Folgeseiten. </t>
  </si>
  <si>
    <t>VE 2028</t>
  </si>
  <si>
    <t>Inaussichtstellung 2024</t>
  </si>
  <si>
    <t>Teilzeitausbildungs-Mittel</t>
  </si>
  <si>
    <t>Teilzeitausbildung</t>
  </si>
  <si>
    <t>davon Teilzeitausbil-dungs-Mittel</t>
  </si>
  <si>
    <t>Summe M3</t>
  </si>
  <si>
    <t>VE 2029</t>
  </si>
  <si>
    <r>
      <rPr>
        <b/>
        <sz val="9"/>
        <color theme="1"/>
        <rFont val="Calibri"/>
        <family val="2"/>
        <scheme val="minor"/>
      </rPr>
      <t xml:space="preserve">Ansatz </t>
    </r>
    <r>
      <rPr>
        <b/>
        <sz val="11"/>
        <color theme="1"/>
        <rFont val="Calibri"/>
        <family val="2"/>
        <scheme val="minor"/>
      </rPr>
      <t>2025</t>
    </r>
  </si>
  <si>
    <t>geplante Landesmittel nach Inaussichtstellung 2025 in Euro</t>
  </si>
  <si>
    <t>Ansatz 2025</t>
  </si>
  <si>
    <t>geplante Landesmittel nach Inaussichtstellung 2025</t>
  </si>
  <si>
    <t>Dezernat 57 - Förderungen</t>
  </si>
  <si>
    <t>Teilzeitausb.</t>
  </si>
  <si>
    <t>davon Integrations-mittel</t>
  </si>
  <si>
    <t>Ihre 
Eingaben*</t>
  </si>
  <si>
    <t xml:space="preserve">Wir versichern die Richtigkeit und Vollständigkeit der vorstehenden Angaben. 
Im Rahmen der Maßnahme sind wir nicht Vorsteuerabzugsberechtigt, dies wurde bei den gemachten Angaben berücksichtigt. 
Die Gesamtfinanzierung des Vorhabens ist abgestimmt und die Kofinanzierung ist gesichert und wir bestätigen, dass die geförderten Kosten nicht gleichzeitig aus anderen Landesprogrammen mit vergleichbarer Zielsetzung bezuschusst werden. Dass auf die Gewährung einer Zuwendung kein Rechtsanspruch besteht, ist uns bekannt. 
Uns ist ebenso bekannt, dass die in diesem Antrag angegebenen Tatsachen subventionserheblich im Sinne des § 264 des Strafgesetzbuches sind. Weiterhin ist uns § 4 des Subventionsgesetzes in der Fassung vom 25.09.1990 (BGBl. I S. 2106) in Verbindung mit dem Hessischen Subventionsgesetz vom 18.05.1977 (GVBl. I S. 199) bekannt, wonach insbesondere Scheingeschäfte und Scheinhandlungen für die Bewilligung, Gewährung, Rückforderung und Weitergewährung oder das Belassen einer Subvention oder eines Subventionsvorteils unerheblich sind. Maßgebend ist der Sachverhalt, der durch ein Scheingeschäft oder eine Scheinhandlung verdeckt wird. Uns sind auch die nach § 3 Subventionsgesetz bestehenden Mitteilungspflichten bekannt; insbesondere werden wir jede Abweichung von den vorstehenden Angaben unverzüglich dem Regierungspräsidium Kassel mitteilen. 
Wir erklären uns damit einverstanden, dass die für die im Antrag gemachten Angaben elektronisch erfasst, bearbeitet, gespeichert und in anonymer Form für Zwecke der Statistik und der Erfolgskontrolle verwendet werden. 
Wir versichern, unsere Auftragnehmer zu verpflichten, die Daten für das Berichtswesen und Monitoring der durchgeführten Maßnahme zu erheben und an das Regierungspräsidium Kassel weiterzuleiten, sich an Maßnahmen der Wirksamkeitsprüfung und Evaluierung zu beteiligen, die dafür benötigten Daten und Informationen zu erheben, vorzuhalten und sie auf Anforderung mitzuteilen. 
Wir erklären uns damit einverstanden, dass Bezeichnungen, Ziele und Zielgruppen der geplanten Maßnahmen und Projekte dieses Antrags, und damit ggf. verbundenen Änderungsanträgen, im Rahmen der Öffentlichkeitsarbeit des Hessischen Ministeriums für Arbeit, Integration, Jugend und Soziales genutzt werden können. 
Wir versichern weiterhin, dass wir unserer Informationspflicht nach Art. 13 Datenschutz-Grundverordnung 
(DS-GVO)  gegenüber den betroffenen Personen nachgekommen sind. </t>
  </si>
  <si>
    <t>Gesamtausgaben M1 inkl. Kofinanzierung:</t>
  </si>
  <si>
    <t>Gesamtausgaben M2 inkl. Kofinanzierung:</t>
  </si>
  <si>
    <t>Gesamtausgaben M3 inkl. Kofinanzierung:</t>
  </si>
  <si>
    <t>Gesamtausgaben M4 inkl. Kofinanzierung: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</si>
</sst>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 _€"/>
  </numFmts>
  <fonts count="34" x14ac:knownFonts="1">
    <font>
      <sz val="11"/>
      <color theme="1"/>
      <name val="Calibri"/>
      <family val="2"/>
      <scheme val="minor"/>
    </font>
    <font>
      <b/>
      <sz val="11"/>
      <color theme="1"/>
      <name val="Calibri"/>
      <family val="2"/>
      <scheme val="minor"/>
    </font>
    <font>
      <b/>
      <u/>
      <sz val="14"/>
      <color theme="1"/>
      <name val="Calibri"/>
      <family val="2"/>
      <scheme val="minor"/>
    </font>
    <font>
      <sz val="11"/>
      <color theme="1"/>
      <name val="Calibri"/>
      <family val="2"/>
      <scheme val="minor"/>
    </font>
    <font>
      <sz val="8"/>
      <color theme="1"/>
      <name val="Calibri"/>
      <family val="2"/>
      <scheme val="minor"/>
    </font>
    <font>
      <b/>
      <sz val="14"/>
      <color theme="1"/>
      <name val="Calibri"/>
      <family val="2"/>
      <scheme val="minor"/>
    </font>
    <font>
      <b/>
      <sz val="16"/>
      <color theme="1"/>
      <name val="Calibri"/>
      <family val="2"/>
      <scheme val="minor"/>
    </font>
    <font>
      <b/>
      <sz val="8"/>
      <color theme="1"/>
      <name val="Calibri"/>
      <family val="2"/>
      <scheme val="minor"/>
    </font>
    <font>
      <b/>
      <sz val="7"/>
      <color theme="1"/>
      <name val="Calibri"/>
      <family val="2"/>
      <scheme val="minor"/>
    </font>
    <font>
      <sz val="9"/>
      <color theme="1"/>
      <name val="Calibri"/>
      <family val="2"/>
      <scheme val="minor"/>
    </font>
    <font>
      <sz val="11"/>
      <color theme="1"/>
      <name val="Arial"/>
      <family val="2"/>
    </font>
    <font>
      <sz val="12"/>
      <color theme="1"/>
      <name val="Arial"/>
      <family val="2"/>
    </font>
    <font>
      <b/>
      <sz val="14"/>
      <color theme="1"/>
      <name val="Arial"/>
      <family val="2"/>
    </font>
    <font>
      <sz val="14"/>
      <color theme="1"/>
      <name val="Arial"/>
      <family val="2"/>
    </font>
    <font>
      <b/>
      <u/>
      <sz val="14"/>
      <color theme="1"/>
      <name val="Arial"/>
      <family val="2"/>
    </font>
    <font>
      <b/>
      <sz val="11"/>
      <color theme="1"/>
      <name val="Arial"/>
      <family val="2"/>
    </font>
    <font>
      <b/>
      <sz val="10"/>
      <color theme="1"/>
      <name val="Arial"/>
      <family val="2"/>
    </font>
    <font>
      <sz val="10"/>
      <color theme="1"/>
      <name val="Arial"/>
      <family val="2"/>
    </font>
    <font>
      <sz val="11"/>
      <name val="Arial"/>
      <family val="2"/>
    </font>
    <font>
      <i/>
      <sz val="11"/>
      <color rgb="FFFF0000"/>
      <name val="Arial"/>
      <family val="2"/>
    </font>
    <font>
      <b/>
      <i/>
      <u/>
      <sz val="11"/>
      <color rgb="FFFF0000"/>
      <name val="Arial"/>
      <family val="2"/>
    </font>
    <font>
      <sz val="7.5"/>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sz val="11"/>
      <color theme="0"/>
      <name val="Calibri"/>
      <family val="2"/>
      <scheme val="minor"/>
    </font>
    <font>
      <b/>
      <u/>
      <sz val="13"/>
      <color theme="1"/>
      <name val="Arial"/>
      <family val="2"/>
    </font>
    <font>
      <b/>
      <sz val="8"/>
      <name val="Calibri"/>
      <family val="2"/>
      <scheme val="minor"/>
    </font>
    <font>
      <b/>
      <i/>
      <sz val="11"/>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b/>
      <u/>
      <sz val="11"/>
      <color theme="1"/>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E7EEF5"/>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99"/>
        <bgColor indexed="64"/>
      </patternFill>
    </fill>
    <fill>
      <patternFill patternType="solid">
        <fgColor theme="4"/>
        <bgColor indexed="64"/>
      </patternFill>
    </fill>
  </fills>
  <borders count="74">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medium">
        <color indexed="64"/>
      </right>
      <top style="medium">
        <color indexed="64"/>
      </top>
      <bottom style="thin">
        <color indexed="64"/>
      </bottom>
      <diagonal style="thin">
        <color indexed="64"/>
      </diagonal>
    </border>
    <border diagonalUp="1" diagonalDown="1">
      <left style="thin">
        <color indexed="64"/>
      </left>
      <right style="medium">
        <color indexed="64"/>
      </right>
      <top/>
      <bottom style="thin">
        <color indexed="64"/>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left/>
      <right style="medium">
        <color indexed="64"/>
      </right>
      <top style="medium">
        <color indexed="64"/>
      </top>
      <bottom/>
      <diagonal/>
    </border>
    <border diagonalUp="1" diagonalDown="1">
      <left style="thin">
        <color indexed="64"/>
      </left>
      <right style="thin">
        <color indexed="64"/>
      </right>
      <top style="medium">
        <color indexed="64"/>
      </top>
      <bottom style="medium">
        <color indexed="64"/>
      </bottom>
      <diagonal style="thin">
        <color indexed="64"/>
      </diagonal>
    </border>
    <border diagonalUp="1" diagonalDown="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top style="medium">
        <color indexed="64"/>
      </top>
      <bottom style="thin">
        <color indexed="64"/>
      </bottom>
      <diagonal style="thin">
        <color indexed="64"/>
      </diagonal>
    </border>
    <border diagonalUp="1" diagonalDown="1">
      <left style="medium">
        <color indexed="64"/>
      </left>
      <right style="medium">
        <color indexed="64"/>
      </right>
      <top style="medium">
        <color indexed="64"/>
      </top>
      <bottom style="thin">
        <color indexed="64"/>
      </bottom>
      <diagonal style="thin">
        <color indexed="64"/>
      </diagonal>
    </border>
    <border>
      <left style="thick">
        <color rgb="FF0070C0"/>
      </left>
      <right style="thick">
        <color rgb="FF0070C0"/>
      </right>
      <top style="thick">
        <color rgb="FF0070C0"/>
      </top>
      <bottom style="thick">
        <color rgb="FF0070C0"/>
      </bottom>
      <diagonal/>
    </border>
    <border>
      <left style="thick">
        <color rgb="FF0070C0"/>
      </left>
      <right/>
      <top style="thick">
        <color rgb="FF0070C0"/>
      </top>
      <bottom style="thick">
        <color rgb="FF0070C0"/>
      </bottom>
      <diagonal/>
    </border>
    <border diagonalUp="1" diagonalDown="1">
      <left/>
      <right style="thin">
        <color indexed="64"/>
      </right>
      <top style="medium">
        <color indexed="64"/>
      </top>
      <bottom style="thin">
        <color indexed="64"/>
      </bottom>
      <diagonal style="thin">
        <color indexed="64"/>
      </diagonal>
    </border>
    <border>
      <left/>
      <right style="thick">
        <color rgb="FF0070C0"/>
      </right>
      <top style="thick">
        <color rgb="FF0070C0"/>
      </top>
      <bottom style="thick">
        <color rgb="FF0070C0"/>
      </bottom>
      <diagonal/>
    </border>
    <border>
      <left style="medium">
        <color indexed="64"/>
      </left>
      <right style="medium">
        <color indexed="64"/>
      </right>
      <top/>
      <bottom style="medium">
        <color indexed="64"/>
      </bottom>
      <diagonal/>
    </border>
    <border>
      <left/>
      <right style="thick">
        <color rgb="FF0070C0"/>
      </right>
      <top/>
      <bottom/>
      <diagonal/>
    </border>
    <border diagonalUp="1" diagonalDown="1">
      <left style="thin">
        <color indexed="64"/>
      </left>
      <right style="thin">
        <color indexed="64"/>
      </right>
      <top style="medium">
        <color indexed="64"/>
      </top>
      <bottom/>
      <diagonal style="thin">
        <color indexed="64"/>
      </diagonal>
    </border>
    <border diagonalUp="1" diagonalDown="1">
      <left style="thin">
        <color indexed="64"/>
      </left>
      <right style="medium">
        <color indexed="64"/>
      </right>
      <top style="medium">
        <color indexed="64"/>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right style="medium">
        <color indexed="64"/>
      </right>
      <top style="medium">
        <color indexed="64"/>
      </top>
      <bottom style="thin">
        <color indexed="64"/>
      </bottom>
      <diagonal style="thin">
        <color indexed="64"/>
      </diagonal>
    </border>
    <border>
      <left style="thin">
        <color indexed="64"/>
      </left>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315">
    <xf numFmtId="0" fontId="0" fillId="0" borderId="0" xfId="0"/>
    <xf numFmtId="0" fontId="0" fillId="0" borderId="0" xfId="0" applyAlignment="1">
      <alignment wrapText="1"/>
    </xf>
    <xf numFmtId="3" fontId="0" fillId="0" borderId="0" xfId="0" applyNumberFormat="1"/>
    <xf numFmtId="0" fontId="1" fillId="0" borderId="0" xfId="0" applyFont="1" applyAlignment="1">
      <alignment wrapText="1"/>
    </xf>
    <xf numFmtId="3" fontId="0" fillId="0" borderId="0" xfId="0" applyNumberFormat="1" applyProtection="1"/>
    <xf numFmtId="3" fontId="0" fillId="3" borderId="13" xfId="0" applyNumberFormat="1" applyFill="1" applyBorder="1" applyProtection="1"/>
    <xf numFmtId="0" fontId="0" fillId="3" borderId="14" xfId="0" applyFill="1" applyBorder="1" applyProtection="1"/>
    <xf numFmtId="0" fontId="0" fillId="0" borderId="0" xfId="0" applyAlignment="1"/>
    <xf numFmtId="3" fontId="0" fillId="0" borderId="0" xfId="0" applyNumberFormat="1" applyBorder="1"/>
    <xf numFmtId="164" fontId="0" fillId="0" borderId="22" xfId="0" applyNumberFormat="1" applyBorder="1" applyAlignment="1" applyProtection="1">
      <alignment wrapText="1"/>
      <protection locked="0"/>
    </xf>
    <xf numFmtId="164" fontId="0" fillId="0" borderId="12" xfId="0" applyNumberFormat="1" applyBorder="1" applyAlignment="1" applyProtection="1">
      <alignment wrapText="1"/>
      <protection locked="0"/>
    </xf>
    <xf numFmtId="164" fontId="0" fillId="0" borderId="4" xfId="0" applyNumberFormat="1" applyBorder="1" applyAlignment="1" applyProtection="1">
      <alignment wrapText="1"/>
      <protection locked="0"/>
    </xf>
    <xf numFmtId="164" fontId="0" fillId="0" borderId="17" xfId="0" applyNumberFormat="1" applyBorder="1" applyAlignment="1" applyProtection="1">
      <alignment wrapText="1"/>
      <protection locked="0"/>
    </xf>
    <xf numFmtId="164" fontId="0" fillId="0" borderId="23" xfId="0" applyNumberFormat="1" applyBorder="1" applyAlignment="1" applyProtection="1">
      <alignment wrapText="1"/>
      <protection locked="0"/>
    </xf>
    <xf numFmtId="164" fontId="0" fillId="0" borderId="24" xfId="0" applyNumberFormat="1" applyBorder="1" applyAlignment="1" applyProtection="1">
      <alignment wrapText="1"/>
      <protection locked="0"/>
    </xf>
    <xf numFmtId="164" fontId="0" fillId="0" borderId="19" xfId="0" applyNumberFormat="1" applyBorder="1" applyAlignment="1" applyProtection="1">
      <alignment wrapText="1"/>
      <protection locked="0"/>
    </xf>
    <xf numFmtId="164" fontId="0" fillId="0" borderId="21" xfId="0" applyNumberFormat="1" applyBorder="1" applyAlignment="1" applyProtection="1">
      <alignment wrapText="1"/>
      <protection locked="0"/>
    </xf>
    <xf numFmtId="164" fontId="0" fillId="0" borderId="29" xfId="0" applyNumberFormat="1" applyBorder="1" applyAlignment="1" applyProtection="1">
      <alignment wrapText="1"/>
      <protection locked="0"/>
    </xf>
    <xf numFmtId="3" fontId="0" fillId="0" borderId="0" xfId="0" applyNumberFormat="1" applyBorder="1" applyAlignment="1" applyProtection="1">
      <alignment horizontal="right"/>
    </xf>
    <xf numFmtId="164" fontId="0" fillId="3" borderId="32" xfId="0" applyNumberFormat="1" applyFont="1" applyFill="1" applyBorder="1" applyAlignment="1" applyProtection="1">
      <alignment wrapText="1"/>
    </xf>
    <xf numFmtId="164" fontId="0" fillId="3" borderId="15" xfId="0" applyNumberFormat="1" applyFill="1" applyBorder="1" applyAlignment="1" applyProtection="1">
      <alignment wrapText="1"/>
    </xf>
    <xf numFmtId="164" fontId="4" fillId="0" borderId="29" xfId="0" applyNumberFormat="1" applyFont="1" applyFill="1" applyBorder="1" applyAlignment="1" applyProtection="1">
      <alignment vertical="center" wrapText="1"/>
    </xf>
    <xf numFmtId="164" fontId="0" fillId="3" borderId="11" xfId="0" applyNumberFormat="1" applyFill="1" applyBorder="1" applyAlignment="1" applyProtection="1">
      <alignment wrapText="1"/>
    </xf>
    <xf numFmtId="164" fontId="7" fillId="2" borderId="16" xfId="0" applyNumberFormat="1" applyFont="1" applyFill="1" applyBorder="1" applyAlignment="1" applyProtection="1">
      <alignment vertical="center" wrapText="1"/>
    </xf>
    <xf numFmtId="164" fontId="1" fillId="2" borderId="26" xfId="0" applyNumberFormat="1" applyFont="1" applyFill="1" applyBorder="1" applyAlignment="1" applyProtection="1">
      <alignment wrapText="1"/>
    </xf>
    <xf numFmtId="164" fontId="1" fillId="2" borderId="25" xfId="0" applyNumberFormat="1" applyFont="1" applyFill="1" applyBorder="1" applyAlignment="1" applyProtection="1">
      <alignment wrapText="1"/>
    </xf>
    <xf numFmtId="164" fontId="1" fillId="5" borderId="35" xfId="0" applyNumberFormat="1" applyFont="1" applyFill="1" applyBorder="1" applyAlignment="1" applyProtection="1">
      <alignment horizontal="right" wrapText="1"/>
    </xf>
    <xf numFmtId="164" fontId="0" fillId="0" borderId="36" xfId="0" applyNumberFormat="1" applyBorder="1" applyAlignment="1" applyProtection="1">
      <alignment wrapText="1"/>
      <protection locked="0"/>
    </xf>
    <xf numFmtId="164" fontId="1" fillId="5" borderId="6" xfId="0" applyNumberFormat="1" applyFont="1" applyFill="1" applyBorder="1" applyAlignment="1" applyProtection="1">
      <alignment horizontal="right" wrapText="1"/>
    </xf>
    <xf numFmtId="164" fontId="1" fillId="5" borderId="6" xfId="1" applyNumberFormat="1" applyFont="1" applyFill="1" applyBorder="1" applyAlignment="1" applyProtection="1">
      <alignment horizontal="right" wrapText="1"/>
    </xf>
    <xf numFmtId="164" fontId="1" fillId="5" borderId="34" xfId="0" applyNumberFormat="1" applyFont="1" applyFill="1" applyBorder="1" applyAlignment="1" applyProtection="1">
      <alignment horizontal="right" wrapText="1"/>
    </xf>
    <xf numFmtId="164" fontId="0" fillId="0" borderId="37" xfId="0" applyNumberFormat="1" applyBorder="1" applyAlignment="1" applyProtection="1">
      <alignment wrapText="1"/>
      <protection locked="0"/>
    </xf>
    <xf numFmtId="164" fontId="0" fillId="0" borderId="11" xfId="0" applyNumberFormat="1" applyBorder="1" applyAlignment="1" applyProtection="1">
      <alignment wrapText="1"/>
      <protection locked="0"/>
    </xf>
    <xf numFmtId="164" fontId="1" fillId="2" borderId="31" xfId="0" applyNumberFormat="1" applyFont="1" applyFill="1" applyBorder="1" applyAlignment="1" applyProtection="1">
      <alignment wrapText="1"/>
    </xf>
    <xf numFmtId="0" fontId="9" fillId="0" borderId="18" xfId="0" applyFont="1" applyBorder="1" applyAlignment="1" applyProtection="1">
      <alignment wrapText="1"/>
      <protection locked="0"/>
    </xf>
    <xf numFmtId="0" fontId="2" fillId="0" borderId="0" xfId="0" applyFont="1" applyAlignment="1">
      <alignment vertical="top"/>
    </xf>
    <xf numFmtId="0" fontId="10" fillId="0" borderId="0" xfId="0" applyFont="1" applyAlignment="1">
      <alignment wrapText="1"/>
    </xf>
    <xf numFmtId="0" fontId="10" fillId="0" borderId="2" xfId="0" applyFont="1" applyBorder="1" applyProtection="1">
      <protection locked="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2" fillId="0" borderId="0" xfId="0" applyFont="1"/>
    <xf numFmtId="0" fontId="14" fillId="2" borderId="0" xfId="0" applyFont="1" applyFill="1" applyAlignment="1">
      <alignment horizontal="right" vertical="center"/>
    </xf>
    <xf numFmtId="0" fontId="15" fillId="0" borderId="0" xfId="0" applyFont="1" applyAlignment="1"/>
    <xf numFmtId="0" fontId="10" fillId="0" borderId="0" xfId="0" applyFont="1" applyAlignment="1"/>
    <xf numFmtId="0" fontId="10" fillId="0" borderId="0" xfId="0" applyFont="1" applyProtection="1">
      <protection locked="0"/>
    </xf>
    <xf numFmtId="0" fontId="10" fillId="0" borderId="0" xfId="0" applyFont="1" applyAlignment="1">
      <alignment horizontal="right"/>
    </xf>
    <xf numFmtId="14" fontId="10" fillId="6" borderId="1" xfId="0" applyNumberFormat="1" applyFont="1" applyFill="1" applyBorder="1" applyProtection="1">
      <protection locked="0"/>
    </xf>
    <xf numFmtId="0" fontId="10" fillId="0" borderId="0" xfId="0" applyFont="1" applyAlignment="1">
      <alignment horizontal="center"/>
    </xf>
    <xf numFmtId="0" fontId="10" fillId="0" borderId="0" xfId="0" applyFont="1" applyAlignment="1">
      <alignment horizontal="right" vertical="center"/>
    </xf>
    <xf numFmtId="0" fontId="10" fillId="0" borderId="0" xfId="0" applyFont="1" applyBorder="1" applyProtection="1">
      <protection locked="0"/>
    </xf>
    <xf numFmtId="0" fontId="14" fillId="0" borderId="0" xfId="0" applyFont="1" applyAlignment="1">
      <alignment vertical="center"/>
    </xf>
    <xf numFmtId="0" fontId="10" fillId="0" borderId="0" xfId="0" applyFont="1" applyBorder="1"/>
    <xf numFmtId="0" fontId="10" fillId="0" borderId="2" xfId="0" applyFont="1" applyBorder="1"/>
    <xf numFmtId="0" fontId="16" fillId="0" borderId="0" xfId="0" applyFont="1" applyAlignment="1">
      <alignment horizontal="left"/>
    </xf>
    <xf numFmtId="0" fontId="17" fillId="0" borderId="0" xfId="0" applyFont="1" applyAlignment="1">
      <alignment horizontal="left"/>
    </xf>
    <xf numFmtId="0" fontId="18" fillId="0" borderId="0" xfId="0" applyFont="1" applyAlignment="1">
      <alignment vertical="top" wrapText="1"/>
    </xf>
    <xf numFmtId="0" fontId="0" fillId="0" borderId="0" xfId="0" applyBorder="1"/>
    <xf numFmtId="0" fontId="19" fillId="0" borderId="6" xfId="0" applyFont="1" applyBorder="1" applyAlignment="1">
      <alignment vertical="center" wrapText="1"/>
    </xf>
    <xf numFmtId="164" fontId="1" fillId="5" borderId="10" xfId="0" applyNumberFormat="1" applyFont="1" applyFill="1" applyBorder="1" applyAlignment="1" applyProtection="1">
      <alignment horizontal="right" wrapText="1"/>
    </xf>
    <xf numFmtId="3" fontId="1" fillId="3" borderId="28" xfId="0" applyNumberFormat="1" applyFont="1" applyFill="1" applyBorder="1" applyAlignment="1" applyProtection="1">
      <alignment horizontal="center" vertical="center" wrapText="1"/>
    </xf>
    <xf numFmtId="164" fontId="21" fillId="0" borderId="23" xfId="0" applyNumberFormat="1" applyFont="1" applyFill="1" applyBorder="1" applyAlignment="1" applyProtection="1">
      <alignment vertical="center" wrapText="1"/>
    </xf>
    <xf numFmtId="164" fontId="4" fillId="0" borderId="19" xfId="0" applyNumberFormat="1" applyFont="1" applyFill="1" applyBorder="1" applyAlignment="1" applyProtection="1">
      <alignment vertical="center" wrapText="1"/>
    </xf>
    <xf numFmtId="0" fontId="9" fillId="0" borderId="28" xfId="0" applyFont="1" applyBorder="1" applyAlignment="1" applyProtection="1">
      <alignment wrapText="1"/>
      <protection locked="0"/>
    </xf>
    <xf numFmtId="0" fontId="1" fillId="3" borderId="28" xfId="0" applyFont="1" applyFill="1" applyBorder="1" applyAlignment="1" applyProtection="1">
      <alignment horizontal="center" wrapText="1"/>
    </xf>
    <xf numFmtId="0" fontId="9" fillId="0" borderId="4" xfId="0" applyFont="1" applyBorder="1" applyAlignment="1" applyProtection="1">
      <alignment wrapText="1"/>
      <protection locked="0"/>
    </xf>
    <xf numFmtId="0" fontId="0" fillId="0" borderId="0" xfId="0" applyFill="1"/>
    <xf numFmtId="0" fontId="0" fillId="7" borderId="0" xfId="0" applyFill="1"/>
    <xf numFmtId="164" fontId="7" fillId="7" borderId="3" xfId="1" applyNumberFormat="1" applyFont="1" applyFill="1" applyBorder="1" applyAlignment="1" applyProtection="1">
      <alignment horizontal="right" vertical="center" wrapText="1"/>
    </xf>
    <xf numFmtId="0" fontId="0" fillId="7" borderId="0" xfId="0" applyFill="1" applyProtection="1"/>
    <xf numFmtId="164" fontId="7" fillId="7" borderId="6" xfId="1" applyNumberFormat="1" applyFont="1" applyFill="1" applyBorder="1" applyAlignment="1" applyProtection="1">
      <alignment horizontal="right" wrapText="1"/>
    </xf>
    <xf numFmtId="164" fontId="0" fillId="7" borderId="24" xfId="0" applyNumberFormat="1" applyFill="1" applyBorder="1" applyAlignment="1" applyProtection="1">
      <alignment wrapText="1"/>
    </xf>
    <xf numFmtId="0" fontId="1" fillId="3" borderId="16" xfId="0" applyFont="1" applyFill="1" applyBorder="1" applyAlignment="1" applyProtection="1">
      <alignment vertical="center" wrapText="1"/>
    </xf>
    <xf numFmtId="0" fontId="1" fillId="3" borderId="17" xfId="0" applyFont="1" applyFill="1" applyBorder="1" applyAlignment="1" applyProtection="1">
      <alignment vertical="center" wrapText="1"/>
    </xf>
    <xf numFmtId="164" fontId="7" fillId="7" borderId="34" xfId="1" applyNumberFormat="1" applyFont="1" applyFill="1" applyBorder="1" applyAlignment="1" applyProtection="1">
      <alignment horizontal="right" wrapText="1"/>
    </xf>
    <xf numFmtId="164" fontId="0" fillId="7" borderId="37" xfId="0" applyNumberFormat="1" applyFill="1" applyBorder="1" applyAlignment="1" applyProtection="1">
      <alignment wrapText="1"/>
    </xf>
    <xf numFmtId="0" fontId="0" fillId="7" borderId="2" xfId="0" applyFill="1" applyBorder="1" applyProtection="1"/>
    <xf numFmtId="0" fontId="0" fillId="7" borderId="0" xfId="0" applyFill="1" applyBorder="1" applyProtection="1"/>
    <xf numFmtId="0" fontId="0" fillId="7" borderId="33" xfId="0" applyFill="1" applyBorder="1" applyProtection="1"/>
    <xf numFmtId="164" fontId="7" fillId="7" borderId="3" xfId="1" applyNumberFormat="1" applyFont="1" applyFill="1" applyBorder="1" applyAlignment="1" applyProtection="1">
      <alignment horizontal="right" wrapText="1"/>
    </xf>
    <xf numFmtId="164" fontId="1" fillId="2" borderId="6" xfId="0" applyNumberFormat="1" applyFont="1" applyFill="1" applyBorder="1" applyProtection="1"/>
    <xf numFmtId="0" fontId="1" fillId="2" borderId="34" xfId="0" applyFont="1" applyFill="1" applyBorder="1" applyAlignment="1" applyProtection="1">
      <alignment horizontal="center"/>
    </xf>
    <xf numFmtId="164" fontId="0" fillId="7" borderId="3" xfId="0" applyNumberFormat="1" applyFill="1" applyBorder="1" applyAlignment="1" applyProtection="1">
      <alignment wrapText="1"/>
    </xf>
    <xf numFmtId="0" fontId="0" fillId="0" borderId="0" xfId="0" applyProtection="1"/>
    <xf numFmtId="0" fontId="1" fillId="0" borderId="0" xfId="0" applyFont="1" applyAlignment="1" applyProtection="1">
      <alignment wrapText="1"/>
    </xf>
    <xf numFmtId="164" fontId="0" fillId="0" borderId="24" xfId="0" applyNumberFormat="1" applyBorder="1" applyAlignment="1" applyProtection="1">
      <alignment wrapText="1"/>
    </xf>
    <xf numFmtId="164" fontId="0" fillId="0" borderId="37" xfId="0" applyNumberFormat="1" applyBorder="1" applyAlignment="1" applyProtection="1">
      <alignment wrapText="1"/>
    </xf>
    <xf numFmtId="0" fontId="0" fillId="0" borderId="0" xfId="0" applyAlignment="1" applyProtection="1">
      <alignment wrapText="1"/>
    </xf>
    <xf numFmtId="0" fontId="0" fillId="0" borderId="0" xfId="0" applyAlignment="1" applyProtection="1"/>
    <xf numFmtId="164" fontId="0" fillId="0" borderId="36" xfId="0" applyNumberFormat="1" applyBorder="1" applyAlignment="1" applyProtection="1">
      <alignment wrapText="1"/>
    </xf>
    <xf numFmtId="164" fontId="0" fillId="0" borderId="38" xfId="0" applyNumberFormat="1" applyBorder="1" applyAlignment="1" applyProtection="1">
      <alignment wrapText="1"/>
    </xf>
    <xf numFmtId="164" fontId="0" fillId="0" borderId="21" xfId="0" applyNumberFormat="1" applyBorder="1" applyAlignment="1" applyProtection="1">
      <alignment wrapText="1"/>
    </xf>
    <xf numFmtId="164" fontId="0" fillId="0" borderId="39" xfId="0" applyNumberFormat="1" applyBorder="1" applyAlignment="1" applyProtection="1">
      <alignment wrapText="1"/>
    </xf>
    <xf numFmtId="0" fontId="26" fillId="0" borderId="0" xfId="0" applyFont="1" applyProtection="1"/>
    <xf numFmtId="3" fontId="26" fillId="0" borderId="0" xfId="0" applyNumberFormat="1" applyFont="1" applyProtection="1"/>
    <xf numFmtId="164" fontId="1" fillId="5" borderId="34" xfId="1" applyNumberFormat="1" applyFont="1" applyFill="1" applyBorder="1" applyAlignment="1" applyProtection="1">
      <alignment horizontal="right" wrapText="1"/>
    </xf>
    <xf numFmtId="164" fontId="0" fillId="5" borderId="43" xfId="0" applyNumberFormat="1" applyFill="1" applyBorder="1" applyAlignment="1" applyProtection="1">
      <alignment wrapText="1"/>
      <protection locked="0"/>
    </xf>
    <xf numFmtId="164" fontId="0" fillId="5" borderId="44" xfId="0" applyNumberFormat="1" applyFill="1" applyBorder="1" applyAlignment="1" applyProtection="1">
      <alignment wrapText="1"/>
      <protection locked="0"/>
    </xf>
    <xf numFmtId="0" fontId="25" fillId="0" borderId="0" xfId="0" applyFont="1" applyAlignment="1" applyProtection="1">
      <alignment vertical="center"/>
    </xf>
    <xf numFmtId="0" fontId="0" fillId="0" borderId="0" xfId="0" applyAlignment="1" applyProtection="1">
      <alignment vertical="center"/>
    </xf>
    <xf numFmtId="0" fontId="0" fillId="0" borderId="0" xfId="0" applyAlignment="1">
      <alignment vertical="center"/>
    </xf>
    <xf numFmtId="0" fontId="0" fillId="0" borderId="0" xfId="0" applyAlignment="1">
      <alignment horizontal="center"/>
    </xf>
    <xf numFmtId="164" fontId="7" fillId="5" borderId="6" xfId="1" applyNumberFormat="1" applyFont="1" applyFill="1" applyBorder="1" applyAlignment="1" applyProtection="1">
      <alignment horizontal="right" wrapText="1"/>
    </xf>
    <xf numFmtId="164" fontId="1" fillId="2" borderId="9" xfId="0" applyNumberFormat="1" applyFont="1" applyFill="1" applyBorder="1" applyProtection="1"/>
    <xf numFmtId="164" fontId="0" fillId="7" borderId="47" xfId="0" applyNumberFormat="1" applyFill="1" applyBorder="1" applyAlignment="1" applyProtection="1">
      <alignment wrapText="1"/>
    </xf>
    <xf numFmtId="164" fontId="7" fillId="5" borderId="9" xfId="1" applyNumberFormat="1" applyFont="1" applyFill="1" applyBorder="1" applyAlignment="1" applyProtection="1">
      <alignment horizontal="right" wrapText="1"/>
    </xf>
    <xf numFmtId="164" fontId="7" fillId="5" borderId="49" xfId="1" applyNumberFormat="1" applyFont="1" applyFill="1" applyBorder="1" applyAlignment="1" applyProtection="1">
      <alignment horizontal="right" wrapText="1"/>
    </xf>
    <xf numFmtId="164" fontId="7" fillId="5" borderId="8" xfId="1" applyNumberFormat="1" applyFont="1" applyFill="1" applyBorder="1" applyAlignment="1" applyProtection="1">
      <alignment horizontal="right" wrapText="1"/>
    </xf>
    <xf numFmtId="0" fontId="0" fillId="0" borderId="0" xfId="0" applyAlignment="1">
      <alignment horizontal="right"/>
    </xf>
    <xf numFmtId="0" fontId="16" fillId="0" borderId="0" xfId="0" applyFont="1" applyAlignment="1">
      <alignment horizontal="right"/>
    </xf>
    <xf numFmtId="0" fontId="27" fillId="2" borderId="0" xfId="0" applyFont="1" applyFill="1" applyAlignment="1">
      <alignment horizontal="right" vertical="center"/>
    </xf>
    <xf numFmtId="0" fontId="22" fillId="7" borderId="0" xfId="0" applyFont="1" applyFill="1" applyProtection="1"/>
    <xf numFmtId="0" fontId="17" fillId="0" borderId="0" xfId="0" applyFont="1" applyAlignment="1">
      <alignment wrapText="1"/>
    </xf>
    <xf numFmtId="164" fontId="7" fillId="8" borderId="6" xfId="1" applyNumberFormat="1" applyFont="1" applyFill="1" applyBorder="1" applyAlignment="1" applyProtection="1">
      <alignment horizontal="right" wrapText="1"/>
    </xf>
    <xf numFmtId="164" fontId="7" fillId="9" borderId="6" xfId="1" applyNumberFormat="1" applyFont="1" applyFill="1" applyBorder="1" applyAlignment="1" applyProtection="1">
      <alignment horizontal="right" wrapText="1"/>
    </xf>
    <xf numFmtId="164" fontId="7" fillId="10" borderId="6" xfId="1" applyNumberFormat="1" applyFont="1" applyFill="1" applyBorder="1" applyAlignment="1" applyProtection="1">
      <alignment horizontal="right" wrapText="1"/>
    </xf>
    <xf numFmtId="164" fontId="7" fillId="10" borderId="8" xfId="1" applyNumberFormat="1" applyFont="1" applyFill="1" applyBorder="1" applyAlignment="1" applyProtection="1">
      <alignment horizontal="right" wrapText="1"/>
    </xf>
    <xf numFmtId="164" fontId="7" fillId="11" borderId="6" xfId="1" applyNumberFormat="1" applyFont="1" applyFill="1" applyBorder="1" applyAlignment="1" applyProtection="1">
      <alignment horizontal="right" wrapText="1"/>
    </xf>
    <xf numFmtId="164" fontId="7" fillId="11" borderId="9" xfId="1" applyNumberFormat="1" applyFont="1" applyFill="1" applyBorder="1" applyAlignment="1" applyProtection="1">
      <alignment horizontal="right" wrapText="1"/>
    </xf>
    <xf numFmtId="164" fontId="7" fillId="9" borderId="10" xfId="1" applyNumberFormat="1" applyFont="1" applyFill="1" applyBorder="1" applyAlignment="1" applyProtection="1">
      <alignment horizontal="right" wrapText="1"/>
    </xf>
    <xf numFmtId="164" fontId="7" fillId="10" borderId="45" xfId="0" applyNumberFormat="1" applyFont="1" applyFill="1" applyBorder="1" applyAlignment="1" applyProtection="1">
      <alignment horizontal="right" wrapText="1"/>
      <protection locked="0"/>
    </xf>
    <xf numFmtId="164" fontId="7" fillId="10" borderId="48" xfId="0" applyNumberFormat="1" applyFont="1" applyFill="1" applyBorder="1" applyAlignment="1" applyProtection="1">
      <alignment horizontal="right" wrapText="1"/>
      <protection locked="0"/>
    </xf>
    <xf numFmtId="164" fontId="7" fillId="11" borderId="46" xfId="0" applyNumberFormat="1" applyFont="1" applyFill="1" applyBorder="1" applyAlignment="1" applyProtection="1">
      <alignment horizontal="right" wrapText="1"/>
      <protection locked="0"/>
    </xf>
    <xf numFmtId="164" fontId="7" fillId="11" borderId="45" xfId="0" applyNumberFormat="1" applyFont="1" applyFill="1" applyBorder="1" applyAlignment="1" applyProtection="1">
      <alignment horizontal="right" wrapText="1"/>
      <protection locked="0"/>
    </xf>
    <xf numFmtId="164" fontId="28" fillId="5" borderId="45" xfId="0" applyNumberFormat="1" applyFont="1" applyFill="1" applyBorder="1" applyAlignment="1" applyProtection="1">
      <alignment horizontal="right" wrapText="1"/>
      <protection locked="0"/>
    </xf>
    <xf numFmtId="164" fontId="28" fillId="5" borderId="48" xfId="0" applyNumberFormat="1" applyFont="1" applyFill="1" applyBorder="1" applyAlignment="1" applyProtection="1">
      <alignment horizontal="right" wrapText="1"/>
      <protection locked="0"/>
    </xf>
    <xf numFmtId="164" fontId="28" fillId="5" borderId="46" xfId="0" applyNumberFormat="1" applyFont="1" applyFill="1" applyBorder="1" applyAlignment="1" applyProtection="1">
      <alignment horizontal="right" wrapText="1"/>
      <protection locked="0"/>
    </xf>
    <xf numFmtId="164" fontId="29" fillId="5" borderId="34" xfId="1" applyNumberFormat="1" applyFont="1" applyFill="1" applyBorder="1" applyAlignment="1" applyProtection="1">
      <alignment horizontal="right" wrapText="1"/>
    </xf>
    <xf numFmtId="164" fontId="29" fillId="5" borderId="6" xfId="1" applyNumberFormat="1" applyFont="1" applyFill="1" applyBorder="1" applyAlignment="1" applyProtection="1">
      <alignment horizontal="right" wrapText="1"/>
    </xf>
    <xf numFmtId="0" fontId="30" fillId="7" borderId="0" xfId="0" applyFont="1" applyFill="1" applyProtection="1"/>
    <xf numFmtId="0" fontId="30" fillId="0" borderId="0" xfId="0" applyFont="1" applyFill="1"/>
    <xf numFmtId="164" fontId="31" fillId="7" borderId="6" xfId="1" applyNumberFormat="1" applyFont="1" applyFill="1" applyBorder="1" applyAlignment="1" applyProtection="1">
      <alignment horizontal="right" wrapText="1"/>
    </xf>
    <xf numFmtId="164" fontId="31" fillId="7" borderId="34" xfId="1" applyNumberFormat="1" applyFont="1" applyFill="1" applyBorder="1" applyAlignment="1" applyProtection="1">
      <alignment horizontal="right" wrapText="1"/>
    </xf>
    <xf numFmtId="164" fontId="30" fillId="7" borderId="24" xfId="0" applyNumberFormat="1" applyFont="1" applyFill="1" applyBorder="1" applyAlignment="1" applyProtection="1">
      <alignment wrapText="1"/>
    </xf>
    <xf numFmtId="164" fontId="30" fillId="7" borderId="37" xfId="0" applyNumberFormat="1" applyFont="1" applyFill="1" applyBorder="1" applyAlignment="1" applyProtection="1">
      <alignment wrapText="1"/>
    </xf>
    <xf numFmtId="164" fontId="30" fillId="7" borderId="41" xfId="0" applyNumberFormat="1" applyFont="1" applyFill="1" applyBorder="1" applyAlignment="1" applyProtection="1">
      <alignment wrapText="1"/>
    </xf>
    <xf numFmtId="164" fontId="30" fillId="7" borderId="42" xfId="0" applyNumberFormat="1" applyFont="1" applyFill="1" applyBorder="1" applyAlignment="1" applyProtection="1">
      <alignment wrapText="1"/>
    </xf>
    <xf numFmtId="164" fontId="7" fillId="12" borderId="6" xfId="1" applyNumberFormat="1" applyFont="1" applyFill="1" applyBorder="1" applyAlignment="1" applyProtection="1">
      <alignment horizontal="right" wrapText="1"/>
    </xf>
    <xf numFmtId="164" fontId="7" fillId="12" borderId="45" xfId="0" applyNumberFormat="1" applyFont="1" applyFill="1" applyBorder="1" applyAlignment="1" applyProtection="1">
      <alignment horizontal="right" wrapText="1"/>
      <protection locked="0"/>
    </xf>
    <xf numFmtId="164" fontId="7" fillId="12" borderId="9" xfId="1" applyNumberFormat="1" applyFont="1" applyFill="1" applyBorder="1" applyAlignment="1" applyProtection="1">
      <alignment horizontal="right" wrapText="1"/>
    </xf>
    <xf numFmtId="164" fontId="0" fillId="7" borderId="51" xfId="0" applyNumberFormat="1" applyFill="1" applyBorder="1" applyAlignment="1" applyProtection="1">
      <alignment wrapText="1"/>
    </xf>
    <xf numFmtId="164" fontId="0" fillId="7" borderId="52" xfId="0" applyNumberFormat="1" applyFill="1" applyBorder="1" applyAlignment="1" applyProtection="1">
      <alignment wrapText="1"/>
    </xf>
    <xf numFmtId="0" fontId="0" fillId="3" borderId="8" xfId="0" applyFill="1" applyBorder="1" applyAlignment="1" applyProtection="1">
      <alignment wrapText="1"/>
    </xf>
    <xf numFmtId="0" fontId="0" fillId="3" borderId="20" xfId="0" applyFill="1" applyBorder="1" applyProtection="1"/>
    <xf numFmtId="0" fontId="24" fillId="3" borderId="20" xfId="0" applyFont="1" applyFill="1" applyBorder="1" applyProtection="1"/>
    <xf numFmtId="3" fontId="0" fillId="3" borderId="20" xfId="0" applyNumberFormat="1" applyFill="1" applyBorder="1" applyProtection="1"/>
    <xf numFmtId="0" fontId="0" fillId="0" borderId="0" xfId="0" applyFill="1" applyBorder="1" applyAlignment="1" applyProtection="1">
      <alignment horizontal="center" wrapText="1"/>
      <protection locked="0"/>
    </xf>
    <xf numFmtId="0" fontId="1" fillId="0" borderId="0" xfId="0" applyFont="1" applyFill="1" applyBorder="1" applyAlignment="1" applyProtection="1">
      <alignment horizontal="center" vertical="center" wrapText="1"/>
      <protection locked="0"/>
    </xf>
    <xf numFmtId="1" fontId="0" fillId="0" borderId="0" xfId="0" applyNumberFormat="1" applyFill="1" applyBorder="1" applyAlignment="1" applyProtection="1">
      <alignment horizontal="center" vertical="center" wrapText="1"/>
      <protection locked="0"/>
    </xf>
    <xf numFmtId="164" fontId="0" fillId="0" borderId="0" xfId="0" applyNumberFormat="1" applyFill="1" applyBorder="1" applyAlignment="1" applyProtection="1">
      <alignment horizontal="right" vertical="center" wrapText="1"/>
    </xf>
    <xf numFmtId="164" fontId="0" fillId="0" borderId="0" xfId="0" applyNumberFormat="1" applyFill="1" applyBorder="1" applyAlignment="1" applyProtection="1">
      <alignment wrapText="1"/>
    </xf>
    <xf numFmtId="0" fontId="9" fillId="0" borderId="0" xfId="0" applyFont="1" applyFill="1" applyBorder="1" applyAlignment="1" applyProtection="1">
      <alignment wrapText="1"/>
    </xf>
    <xf numFmtId="164" fontId="7" fillId="0" borderId="0" xfId="0" applyNumberFormat="1" applyFont="1" applyFill="1" applyBorder="1" applyAlignment="1" applyProtection="1">
      <alignment vertical="center" wrapText="1"/>
    </xf>
    <xf numFmtId="164" fontId="1" fillId="0" borderId="0" xfId="0" applyNumberFormat="1" applyFont="1" applyFill="1" applyBorder="1" applyAlignment="1" applyProtection="1">
      <alignment wrapText="1"/>
    </xf>
    <xf numFmtId="0" fontId="0" fillId="0" borderId="0" xfId="0" applyFill="1" applyBorder="1"/>
    <xf numFmtId="164" fontId="31" fillId="13" borderId="6" xfId="0" applyNumberFormat="1" applyFont="1" applyFill="1" applyBorder="1" applyProtection="1"/>
    <xf numFmtId="0" fontId="31" fillId="13" borderId="34" xfId="0" applyFont="1" applyFill="1" applyBorder="1" applyAlignment="1" applyProtection="1">
      <alignment horizontal="center"/>
    </xf>
    <xf numFmtId="164" fontId="7" fillId="7" borderId="56" xfId="1" applyNumberFormat="1" applyFont="1" applyFill="1" applyBorder="1" applyAlignment="1" applyProtection="1">
      <alignment horizontal="right" wrapText="1"/>
    </xf>
    <xf numFmtId="164" fontId="0" fillId="0" borderId="0" xfId="0" applyNumberFormat="1" applyFill="1" applyBorder="1" applyAlignment="1" applyProtection="1">
      <alignment wrapText="1"/>
      <protection locked="0"/>
    </xf>
    <xf numFmtId="0" fontId="9" fillId="0" borderId="12" xfId="0" applyFont="1" applyBorder="1" applyAlignment="1" applyProtection="1">
      <alignment wrapText="1"/>
      <protection locked="0"/>
    </xf>
    <xf numFmtId="0" fontId="9" fillId="0" borderId="53" xfId="0" applyFont="1" applyBorder="1" applyAlignment="1" applyProtection="1">
      <alignment wrapText="1"/>
      <protection locked="0"/>
    </xf>
    <xf numFmtId="0" fontId="9" fillId="0" borderId="22" xfId="0" applyFont="1" applyBorder="1" applyAlignment="1" applyProtection="1">
      <alignment wrapText="1"/>
      <protection locked="0"/>
    </xf>
    <xf numFmtId="0" fontId="9" fillId="0" borderId="0" xfId="0" applyFont="1" applyFill="1" applyBorder="1" applyAlignment="1" applyProtection="1">
      <alignment wrapText="1"/>
      <protection locked="0"/>
    </xf>
    <xf numFmtId="0" fontId="0" fillId="0" borderId="4" xfId="0" applyBorder="1" applyAlignment="1" applyProtection="1"/>
    <xf numFmtId="3" fontId="23" fillId="3" borderId="57" xfId="0" applyNumberFormat="1" applyFont="1" applyFill="1" applyBorder="1" applyAlignment="1" applyProtection="1">
      <alignment horizontal="center" vertical="center" wrapText="1"/>
    </xf>
    <xf numFmtId="3" fontId="1" fillId="3" borderId="57" xfId="0" applyNumberFormat="1" applyFont="1" applyFill="1" applyBorder="1" applyAlignment="1" applyProtection="1">
      <alignment horizontal="center" vertical="center" wrapText="1"/>
    </xf>
    <xf numFmtId="3" fontId="1" fillId="3" borderId="58" xfId="0" applyNumberFormat="1" applyFont="1" applyFill="1" applyBorder="1" applyAlignment="1" applyProtection="1">
      <alignment horizontal="center" vertical="center" wrapText="1"/>
    </xf>
    <xf numFmtId="3" fontId="1" fillId="3" borderId="59" xfId="0" applyNumberFormat="1" applyFont="1" applyFill="1" applyBorder="1" applyAlignment="1" applyProtection="1">
      <alignment horizontal="center" vertical="center" wrapText="1"/>
    </xf>
    <xf numFmtId="0" fontId="23" fillId="3" borderId="17" xfId="0" applyFont="1" applyFill="1" applyBorder="1" applyAlignment="1" applyProtection="1">
      <alignment horizontal="center" textRotation="90" wrapText="1"/>
    </xf>
    <xf numFmtId="3" fontId="1" fillId="3" borderId="17" xfId="0" applyNumberFormat="1" applyFont="1" applyFill="1" applyBorder="1" applyAlignment="1" applyProtection="1">
      <alignment horizontal="center" wrapText="1"/>
    </xf>
    <xf numFmtId="3" fontId="1" fillId="3" borderId="54" xfId="0" applyNumberFormat="1" applyFont="1" applyFill="1" applyBorder="1" applyAlignment="1" applyProtection="1">
      <alignment horizontal="center" vertical="center" wrapText="1"/>
    </xf>
    <xf numFmtId="164" fontId="0" fillId="0" borderId="60" xfId="0" applyNumberFormat="1" applyBorder="1" applyAlignment="1" applyProtection="1">
      <alignment wrapText="1"/>
      <protection locked="0"/>
    </xf>
    <xf numFmtId="0" fontId="0" fillId="0" borderId="11" xfId="0" applyBorder="1" applyAlignment="1" applyProtection="1"/>
    <xf numFmtId="164" fontId="0" fillId="0" borderId="38" xfId="0" applyNumberFormat="1" applyBorder="1" applyAlignment="1" applyProtection="1">
      <alignment wrapText="1"/>
      <protection locked="0"/>
    </xf>
    <xf numFmtId="0" fontId="9" fillId="0" borderId="61" xfId="0" applyFont="1" applyBorder="1" applyAlignment="1" applyProtection="1">
      <alignment wrapText="1"/>
      <protection locked="0"/>
    </xf>
    <xf numFmtId="0" fontId="9" fillId="0" borderId="62" xfId="0" applyFont="1" applyBorder="1" applyAlignment="1" applyProtection="1">
      <alignment wrapText="1"/>
      <protection locked="0"/>
    </xf>
    <xf numFmtId="164" fontId="21" fillId="0" borderId="63" xfId="0" applyNumberFormat="1" applyFont="1" applyFill="1" applyBorder="1" applyAlignment="1" applyProtection="1">
      <alignment vertical="center" wrapText="1"/>
    </xf>
    <xf numFmtId="164" fontId="4" fillId="0" borderId="64" xfId="0" applyNumberFormat="1" applyFont="1" applyFill="1" applyBorder="1" applyAlignment="1" applyProtection="1">
      <alignment vertical="center" wrapText="1"/>
    </xf>
    <xf numFmtId="164" fontId="4" fillId="0" borderId="65" xfId="0" applyNumberFormat="1" applyFont="1" applyFill="1" applyBorder="1" applyAlignment="1" applyProtection="1">
      <alignment vertical="center" wrapText="1"/>
    </xf>
    <xf numFmtId="0" fontId="9" fillId="0" borderId="66" xfId="0" applyFont="1" applyBorder="1" applyAlignment="1" applyProtection="1">
      <alignment wrapText="1"/>
      <protection locked="0"/>
    </xf>
    <xf numFmtId="164" fontId="0" fillId="5" borderId="67" xfId="0" applyNumberFormat="1" applyFill="1" applyBorder="1" applyAlignment="1" applyProtection="1">
      <alignment wrapText="1"/>
    </xf>
    <xf numFmtId="164" fontId="0" fillId="5" borderId="43" xfId="0" applyNumberFormat="1" applyFill="1" applyBorder="1" applyAlignment="1" applyProtection="1">
      <alignment wrapText="1"/>
    </xf>
    <xf numFmtId="164" fontId="0" fillId="5" borderId="68" xfId="0" applyNumberFormat="1" applyFill="1" applyBorder="1" applyAlignment="1" applyProtection="1">
      <alignment wrapText="1"/>
    </xf>
    <xf numFmtId="164" fontId="0" fillId="3" borderId="32" xfId="0" applyNumberFormat="1" applyFill="1" applyBorder="1" applyAlignment="1" applyProtection="1">
      <alignment wrapText="1"/>
    </xf>
    <xf numFmtId="0" fontId="1" fillId="0" borderId="33" xfId="0" applyFont="1" applyFill="1" applyBorder="1" applyAlignment="1" applyProtection="1">
      <alignment horizontal="center" vertical="center" wrapText="1"/>
    </xf>
    <xf numFmtId="164" fontId="1" fillId="0" borderId="33" xfId="0" applyNumberFormat="1" applyFont="1" applyFill="1" applyBorder="1" applyAlignment="1" applyProtection="1">
      <alignment wrapText="1"/>
    </xf>
    <xf numFmtId="0" fontId="0" fillId="3" borderId="10" xfId="0" applyFill="1" applyBorder="1" applyAlignment="1" applyProtection="1">
      <alignment wrapText="1"/>
    </xf>
    <xf numFmtId="0" fontId="0" fillId="3" borderId="13" xfId="0" applyFill="1" applyBorder="1" applyProtection="1"/>
    <xf numFmtId="0" fontId="24" fillId="3" borderId="13" xfId="0" applyFont="1" applyFill="1" applyBorder="1" applyProtection="1"/>
    <xf numFmtId="0" fontId="22" fillId="0" borderId="45" xfId="0" applyFont="1" applyFill="1" applyBorder="1" applyAlignment="1">
      <alignment horizontal="center" vertical="center" wrapText="1"/>
    </xf>
    <xf numFmtId="164" fontId="0" fillId="0" borderId="39" xfId="0" applyNumberFormat="1" applyBorder="1" applyAlignment="1" applyProtection="1">
      <alignment wrapText="1"/>
      <protection locked="0"/>
    </xf>
    <xf numFmtId="164" fontId="0" fillId="5" borderId="67" xfId="0" applyNumberFormat="1" applyFill="1" applyBorder="1" applyAlignment="1" applyProtection="1">
      <alignment wrapText="1"/>
      <protection locked="0"/>
    </xf>
    <xf numFmtId="0" fontId="18" fillId="0" borderId="0" xfId="0" applyFont="1" applyBorder="1" applyAlignment="1">
      <alignment horizontal="justify" vertical="center" wrapText="1"/>
    </xf>
    <xf numFmtId="0" fontId="10" fillId="6" borderId="5" xfId="0" applyFont="1" applyFill="1" applyBorder="1" applyAlignment="1" applyProtection="1">
      <protection locked="0"/>
    </xf>
    <xf numFmtId="0" fontId="16" fillId="0" borderId="0" xfId="0" applyFont="1" applyAlignment="1">
      <alignment horizontal="left"/>
    </xf>
    <xf numFmtId="0" fontId="17" fillId="0" borderId="0" xfId="0" applyFont="1" applyAlignment="1">
      <alignment horizontal="left"/>
    </xf>
    <xf numFmtId="0" fontId="10" fillId="0" borderId="0" xfId="0" applyFont="1" applyBorder="1" applyAlignment="1"/>
    <xf numFmtId="0" fontId="10" fillId="6" borderId="1" xfId="0" applyFont="1" applyFill="1" applyBorder="1" applyAlignment="1" applyProtection="1">
      <protection locked="0"/>
    </xf>
    <xf numFmtId="0" fontId="10" fillId="0" borderId="0" xfId="0" applyFont="1" applyAlignment="1"/>
    <xf numFmtId="164" fontId="7" fillId="2" borderId="3" xfId="1" applyNumberFormat="1" applyFont="1" applyFill="1" applyBorder="1" applyAlignment="1" applyProtection="1">
      <alignment horizontal="right" vertical="center" wrapText="1"/>
    </xf>
    <xf numFmtId="164" fontId="23" fillId="2" borderId="3" xfId="1" applyNumberFormat="1" applyFont="1" applyFill="1" applyBorder="1" applyAlignment="1" applyProtection="1">
      <alignment horizontal="right" vertical="center" wrapText="1"/>
    </xf>
    <xf numFmtId="164" fontId="23" fillId="2" borderId="7" xfId="1" applyNumberFormat="1" applyFont="1" applyFill="1" applyBorder="1" applyAlignment="1" applyProtection="1">
      <alignment horizontal="right" vertical="center" wrapText="1"/>
    </xf>
    <xf numFmtId="164" fontId="7" fillId="5" borderId="3" xfId="1" applyNumberFormat="1" applyFont="1" applyFill="1" applyBorder="1" applyAlignment="1" applyProtection="1">
      <alignment horizontal="right" vertical="center" wrapText="1"/>
    </xf>
    <xf numFmtId="164" fontId="7" fillId="5" borderId="7" xfId="1" applyNumberFormat="1" applyFont="1" applyFill="1" applyBorder="1" applyAlignment="1" applyProtection="1">
      <alignment horizontal="right" vertical="center" wrapText="1"/>
    </xf>
    <xf numFmtId="164" fontId="7" fillId="10" borderId="3" xfId="1" applyNumberFormat="1" applyFont="1" applyFill="1" applyBorder="1" applyAlignment="1" applyProtection="1">
      <alignment horizontal="right" vertical="center" wrapText="1"/>
    </xf>
    <xf numFmtId="164" fontId="7" fillId="10" borderId="7" xfId="1" applyNumberFormat="1" applyFont="1" applyFill="1" applyBorder="1" applyAlignment="1" applyProtection="1">
      <alignment horizontal="right" vertical="center" wrapText="1"/>
    </xf>
    <xf numFmtId="164" fontId="7" fillId="12" borderId="3" xfId="1" applyNumberFormat="1" applyFont="1" applyFill="1" applyBorder="1" applyAlignment="1" applyProtection="1">
      <alignment horizontal="right" vertical="center" wrapText="1"/>
    </xf>
    <xf numFmtId="164" fontId="7" fillId="12" borderId="7" xfId="1" applyNumberFormat="1" applyFont="1" applyFill="1" applyBorder="1" applyAlignment="1" applyProtection="1">
      <alignment horizontal="right" vertical="center" wrapText="1"/>
    </xf>
    <xf numFmtId="164" fontId="7" fillId="8" borderId="3" xfId="1" applyNumberFormat="1" applyFont="1" applyFill="1" applyBorder="1" applyAlignment="1" applyProtection="1">
      <alignment horizontal="right" vertical="center" wrapText="1"/>
    </xf>
    <xf numFmtId="164" fontId="7" fillId="8" borderId="7" xfId="1" applyNumberFormat="1" applyFont="1" applyFill="1" applyBorder="1" applyAlignment="1" applyProtection="1">
      <alignment horizontal="right" vertical="center" wrapText="1"/>
    </xf>
    <xf numFmtId="164" fontId="31" fillId="13" borderId="3" xfId="1" applyNumberFormat="1" applyFont="1" applyFill="1" applyBorder="1" applyAlignment="1" applyProtection="1">
      <alignment horizontal="right" vertical="center" wrapText="1"/>
    </xf>
    <xf numFmtId="0" fontId="1" fillId="7" borderId="0" xfId="0" applyNumberFormat="1" applyFont="1" applyFill="1" applyBorder="1" applyAlignment="1">
      <alignment horizontal="left" vertical="top"/>
    </xf>
    <xf numFmtId="0" fontId="33" fillId="7" borderId="50" xfId="0" applyNumberFormat="1" applyFont="1" applyFill="1" applyBorder="1" applyAlignment="1">
      <alignment horizontal="left" vertical="top"/>
    </xf>
    <xf numFmtId="0" fontId="7" fillId="7" borderId="2" xfId="0" applyFont="1" applyFill="1" applyBorder="1" applyAlignment="1" applyProtection="1">
      <alignment wrapText="1"/>
    </xf>
    <xf numFmtId="164" fontId="7" fillId="11" borderId="3" xfId="1" applyNumberFormat="1" applyFont="1" applyFill="1" applyBorder="1" applyAlignment="1" applyProtection="1">
      <alignment horizontal="right" vertical="center" wrapText="1"/>
    </xf>
    <xf numFmtId="164" fontId="7" fillId="11" borderId="7" xfId="1" applyNumberFormat="1" applyFont="1" applyFill="1" applyBorder="1" applyAlignment="1" applyProtection="1">
      <alignment horizontal="right" vertical="center" wrapText="1"/>
    </xf>
    <xf numFmtId="0" fontId="1" fillId="0" borderId="13"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3" borderId="30" xfId="0" applyFont="1" applyFill="1" applyBorder="1" applyAlignment="1" applyProtection="1">
      <alignment horizontal="center" vertical="center" wrapText="1"/>
    </xf>
    <xf numFmtId="0" fontId="1" fillId="3" borderId="27"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0" fillId="0" borderId="13"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0" fillId="0" borderId="17" xfId="0" applyBorder="1" applyAlignment="1" applyProtection="1">
      <alignment horizontal="center" wrapText="1"/>
      <protection locked="0"/>
    </xf>
    <xf numFmtId="3" fontId="5" fillId="2" borderId="9" xfId="0" applyNumberFormat="1" applyFont="1" applyFill="1" applyBorder="1" applyAlignment="1" applyProtection="1">
      <alignment horizontal="center"/>
    </xf>
    <xf numFmtId="3" fontId="5" fillId="2" borderId="2" xfId="0" applyNumberFormat="1" applyFont="1" applyFill="1" applyBorder="1" applyAlignment="1" applyProtection="1">
      <alignment horizontal="center"/>
    </xf>
    <xf numFmtId="3" fontId="5" fillId="2" borderId="31" xfId="0" applyNumberFormat="1" applyFont="1" applyFill="1" applyBorder="1" applyAlignment="1" applyProtection="1">
      <alignment horizontal="center"/>
    </xf>
    <xf numFmtId="3" fontId="1" fillId="3" borderId="6" xfId="0" applyNumberFormat="1" applyFont="1" applyFill="1" applyBorder="1" applyAlignment="1" applyProtection="1">
      <alignment horizontal="center" vertical="center" wrapText="1"/>
    </xf>
    <xf numFmtId="3" fontId="1" fillId="3" borderId="55" xfId="0" applyNumberFormat="1" applyFont="1" applyFill="1" applyBorder="1" applyAlignment="1" applyProtection="1">
      <alignment horizontal="center" vertical="center" wrapText="1"/>
    </xf>
    <xf numFmtId="1" fontId="0" fillId="0" borderId="13" xfId="0" applyNumberFormat="1" applyBorder="1" applyAlignment="1" applyProtection="1">
      <alignment horizontal="center" vertical="center" wrapText="1"/>
      <protection locked="0"/>
    </xf>
    <xf numFmtId="1" fontId="0" fillId="0" borderId="20" xfId="0" applyNumberFormat="1" applyBorder="1" applyAlignment="1" applyProtection="1">
      <alignment horizontal="center" vertical="center" wrapText="1"/>
      <protection locked="0"/>
    </xf>
    <xf numFmtId="1" fontId="0" fillId="0" borderId="17" xfId="0" applyNumberFormat="1" applyBorder="1" applyAlignment="1" applyProtection="1">
      <alignment horizontal="center" vertical="center" wrapText="1"/>
      <protection locked="0"/>
    </xf>
    <xf numFmtId="164" fontId="0" fillId="2" borderId="13" xfId="0" applyNumberFormat="1" applyFill="1" applyBorder="1" applyAlignment="1" applyProtection="1">
      <alignment horizontal="right" vertical="center" wrapText="1"/>
    </xf>
    <xf numFmtId="164" fontId="0" fillId="2" borderId="20" xfId="0" applyNumberFormat="1" applyFill="1" applyBorder="1" applyAlignment="1" applyProtection="1">
      <alignment horizontal="right" vertical="center" wrapText="1"/>
    </xf>
    <xf numFmtId="164" fontId="0" fillId="2" borderId="17" xfId="0" applyNumberFormat="1" applyFill="1" applyBorder="1" applyAlignment="1" applyProtection="1">
      <alignment horizontal="right" vertical="center" wrapText="1"/>
    </xf>
    <xf numFmtId="0" fontId="6" fillId="0" borderId="0" xfId="0" applyFont="1" applyAlignment="1" applyProtection="1">
      <alignment horizontal="center"/>
    </xf>
    <xf numFmtId="0" fontId="23" fillId="3" borderId="20" xfId="0" applyFont="1" applyFill="1" applyBorder="1" applyAlignment="1" applyProtection="1">
      <alignment horizontal="left" vertical="center" textRotation="90"/>
    </xf>
    <xf numFmtId="0" fontId="23" fillId="3" borderId="17" xfId="0" applyFont="1" applyFill="1" applyBorder="1" applyAlignment="1" applyProtection="1">
      <alignment horizontal="left" vertical="center" textRotation="90"/>
    </xf>
    <xf numFmtId="0" fontId="23" fillId="3" borderId="20" xfId="0" applyFont="1" applyFill="1" applyBorder="1" applyAlignment="1" applyProtection="1">
      <alignment horizontal="center" textRotation="90" wrapText="1"/>
    </xf>
    <xf numFmtId="0" fontId="23" fillId="3" borderId="17" xfId="0" applyFont="1" applyFill="1" applyBorder="1" applyAlignment="1" applyProtection="1">
      <alignment horizontal="center" textRotation="90" wrapText="1"/>
    </xf>
    <xf numFmtId="3" fontId="1" fillId="3" borderId="20" xfId="0" applyNumberFormat="1" applyFont="1" applyFill="1" applyBorder="1" applyAlignment="1" applyProtection="1">
      <alignment horizontal="center" wrapText="1"/>
    </xf>
    <xf numFmtId="3" fontId="1" fillId="3" borderId="17" xfId="0" applyNumberFormat="1" applyFont="1" applyFill="1" applyBorder="1" applyAlignment="1" applyProtection="1">
      <alignment horizontal="center" wrapText="1"/>
    </xf>
    <xf numFmtId="0" fontId="1" fillId="3" borderId="54" xfId="0" applyFont="1" applyFill="1" applyBorder="1" applyAlignment="1" applyProtection="1">
      <alignment horizontal="center" wrapText="1"/>
    </xf>
    <xf numFmtId="0" fontId="1" fillId="3" borderId="15" xfId="0" applyFont="1" applyFill="1" applyBorder="1" applyAlignment="1" applyProtection="1">
      <alignment horizontal="center" wrapText="1"/>
    </xf>
    <xf numFmtId="3" fontId="5" fillId="2" borderId="6" xfId="0" applyNumberFormat="1" applyFont="1" applyFill="1" applyBorder="1" applyAlignment="1" applyProtection="1">
      <alignment horizontal="center"/>
    </xf>
    <xf numFmtId="3" fontId="5" fillId="2" borderId="3" xfId="0" applyNumberFormat="1" applyFont="1" applyFill="1" applyBorder="1" applyAlignment="1" applyProtection="1">
      <alignment horizontal="center"/>
    </xf>
    <xf numFmtId="3" fontId="5" fillId="2" borderId="7" xfId="0" applyNumberFormat="1" applyFont="1" applyFill="1" applyBorder="1" applyAlignment="1" applyProtection="1">
      <alignment horizontal="center"/>
    </xf>
    <xf numFmtId="0" fontId="1" fillId="4" borderId="6" xfId="0" applyFont="1" applyFill="1" applyBorder="1" applyProtection="1"/>
    <xf numFmtId="0" fontId="1" fillId="4" borderId="3" xfId="0" applyFont="1" applyFill="1" applyBorder="1" applyProtection="1"/>
    <xf numFmtId="0" fontId="1" fillId="4" borderId="7" xfId="0" applyFont="1" applyFill="1" applyBorder="1" applyProtection="1"/>
    <xf numFmtId="3" fontId="1" fillId="3" borderId="9" xfId="0" applyNumberFormat="1" applyFont="1" applyFill="1" applyBorder="1" applyAlignment="1" applyProtection="1">
      <alignment horizontal="center" vertical="center" wrapText="1"/>
    </xf>
    <xf numFmtId="3" fontId="1" fillId="3" borderId="25" xfId="0" applyNumberFormat="1" applyFont="1" applyFill="1" applyBorder="1" applyAlignment="1" applyProtection="1">
      <alignment horizontal="center" vertical="center" wrapText="1"/>
    </xf>
    <xf numFmtId="0" fontId="32" fillId="3" borderId="8" xfId="0" applyFont="1" applyFill="1" applyBorder="1" applyAlignment="1" applyProtection="1">
      <alignment horizontal="left"/>
    </xf>
    <xf numFmtId="0" fontId="32" fillId="3" borderId="0" xfId="0" applyFont="1" applyFill="1" applyBorder="1" applyAlignment="1" applyProtection="1">
      <alignment horizontal="left"/>
    </xf>
    <xf numFmtId="0" fontId="32" fillId="3" borderId="40" xfId="0" applyFont="1" applyFill="1" applyBorder="1" applyAlignment="1" applyProtection="1">
      <alignment horizontal="left"/>
    </xf>
    <xf numFmtId="0" fontId="32" fillId="3" borderId="9" xfId="0" applyFont="1" applyFill="1" applyBorder="1" applyAlignment="1" applyProtection="1">
      <alignment horizontal="left"/>
    </xf>
    <xf numFmtId="0" fontId="32" fillId="3" borderId="2" xfId="0" applyFont="1" applyFill="1" applyBorder="1" applyAlignment="1" applyProtection="1">
      <alignment horizontal="left"/>
    </xf>
    <xf numFmtId="0" fontId="32" fillId="3" borderId="31" xfId="0" applyFont="1" applyFill="1" applyBorder="1" applyAlignment="1" applyProtection="1">
      <alignment horizontal="left"/>
    </xf>
    <xf numFmtId="3" fontId="1" fillId="3" borderId="20" xfId="0" applyNumberFormat="1" applyFont="1" applyFill="1" applyBorder="1" applyAlignment="1" applyProtection="1">
      <alignment horizontal="center" wrapText="1"/>
      <protection locked="0"/>
    </xf>
    <xf numFmtId="3" fontId="1" fillId="3" borderId="17" xfId="0" applyNumberFormat="1" applyFont="1" applyFill="1" applyBorder="1" applyAlignment="1" applyProtection="1">
      <alignment horizontal="center" wrapText="1"/>
      <protection locked="0"/>
    </xf>
    <xf numFmtId="0" fontId="1" fillId="3" borderId="54" xfId="0" applyFont="1" applyFill="1" applyBorder="1" applyAlignment="1" applyProtection="1">
      <alignment horizontal="center" wrapText="1"/>
      <protection locked="0"/>
    </xf>
    <xf numFmtId="0" fontId="1" fillId="3" borderId="15" xfId="0" applyFont="1" applyFill="1" applyBorder="1" applyAlignment="1" applyProtection="1">
      <alignment horizontal="center" wrapText="1"/>
      <protection locked="0"/>
    </xf>
    <xf numFmtId="3" fontId="1" fillId="3" borderId="13" xfId="0" applyNumberFormat="1" applyFont="1" applyFill="1" applyBorder="1" applyAlignment="1" applyProtection="1">
      <alignment horizontal="center" wrapText="1"/>
      <protection locked="0"/>
    </xf>
    <xf numFmtId="0" fontId="1" fillId="3" borderId="14" xfId="0" applyFont="1" applyFill="1" applyBorder="1" applyAlignment="1" applyProtection="1">
      <alignment horizontal="center" wrapText="1"/>
      <protection locked="0"/>
    </xf>
    <xf numFmtId="0" fontId="23" fillId="3" borderId="13" xfId="0" applyFont="1" applyFill="1" applyBorder="1" applyAlignment="1" applyProtection="1">
      <alignment horizontal="left" vertical="center" textRotation="90"/>
    </xf>
    <xf numFmtId="0" fontId="23" fillId="3" borderId="13" xfId="0" applyFont="1" applyFill="1" applyBorder="1" applyAlignment="1" applyProtection="1">
      <alignment horizontal="center" textRotation="90" wrapText="1"/>
    </xf>
    <xf numFmtId="0" fontId="0" fillId="3" borderId="8" xfId="0" applyFill="1" applyBorder="1" applyAlignment="1" applyProtection="1">
      <alignment horizontal="left"/>
    </xf>
    <xf numFmtId="0" fontId="0" fillId="3" borderId="0" xfId="0" applyFill="1" applyBorder="1" applyAlignment="1" applyProtection="1">
      <alignment horizontal="left"/>
    </xf>
    <xf numFmtId="0" fontId="0" fillId="3" borderId="40" xfId="0" applyFill="1" applyBorder="1" applyAlignment="1" applyProtection="1">
      <alignment horizontal="left"/>
    </xf>
    <xf numFmtId="0" fontId="0" fillId="3" borderId="9" xfId="0" applyFill="1" applyBorder="1" applyAlignment="1" applyProtection="1">
      <alignment horizontal="left"/>
    </xf>
    <xf numFmtId="0" fontId="0" fillId="3" borderId="2" xfId="0" applyFill="1" applyBorder="1" applyAlignment="1" applyProtection="1">
      <alignment horizontal="left"/>
    </xf>
    <xf numFmtId="0" fontId="0" fillId="3" borderId="31" xfId="0" applyFill="1" applyBorder="1" applyAlignment="1" applyProtection="1">
      <alignment horizontal="left"/>
    </xf>
    <xf numFmtId="0" fontId="1" fillId="3" borderId="30"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16" xfId="0" applyFont="1" applyFill="1" applyBorder="1" applyAlignment="1">
      <alignment horizontal="center" vertical="center" wrapText="1"/>
    </xf>
    <xf numFmtId="164" fontId="0" fillId="2" borderId="13" xfId="0" applyNumberFormat="1" applyFill="1" applyBorder="1" applyAlignment="1">
      <alignment horizontal="right" vertical="center" wrapText="1"/>
    </xf>
    <xf numFmtId="164" fontId="0" fillId="2" borderId="20" xfId="0" applyNumberFormat="1" applyFill="1" applyBorder="1" applyAlignment="1">
      <alignment horizontal="right" vertical="center" wrapText="1"/>
    </xf>
    <xf numFmtId="164" fontId="0" fillId="2" borderId="17" xfId="0" applyNumberFormat="1" applyFill="1" applyBorder="1" applyAlignment="1">
      <alignment horizontal="right" vertical="center" wrapText="1"/>
    </xf>
    <xf numFmtId="3" fontId="5" fillId="2" borderId="10" xfId="0" applyNumberFormat="1" applyFont="1" applyFill="1" applyBorder="1" applyAlignment="1" applyProtection="1">
      <alignment horizontal="center"/>
    </xf>
    <xf numFmtId="3" fontId="5" fillId="2" borderId="33" xfId="0" applyNumberFormat="1" applyFont="1" applyFill="1" applyBorder="1" applyAlignment="1" applyProtection="1">
      <alignment horizontal="center"/>
    </xf>
    <xf numFmtId="3" fontId="5" fillId="2" borderId="40" xfId="0" applyNumberFormat="1" applyFont="1" applyFill="1" applyBorder="1" applyAlignment="1" applyProtection="1">
      <alignment horizontal="center"/>
    </xf>
    <xf numFmtId="0" fontId="1" fillId="3" borderId="30" xfId="0" applyFont="1" applyFill="1" applyBorder="1" applyAlignment="1" applyProtection="1">
      <alignment horizontal="center" wrapText="1"/>
    </xf>
    <xf numFmtId="0" fontId="1" fillId="3" borderId="16" xfId="0" applyFont="1" applyFill="1" applyBorder="1" applyAlignment="1" applyProtection="1">
      <alignment horizontal="center" wrapText="1"/>
    </xf>
    <xf numFmtId="0" fontId="1" fillId="3" borderId="13" xfId="0" applyFont="1" applyFill="1" applyBorder="1" applyAlignment="1" applyProtection="1">
      <alignment horizontal="center" wrapText="1"/>
    </xf>
    <xf numFmtId="0" fontId="1" fillId="3" borderId="17" xfId="0" applyFont="1" applyFill="1" applyBorder="1" applyAlignment="1" applyProtection="1">
      <alignment horizontal="center" wrapText="1"/>
    </xf>
    <xf numFmtId="0" fontId="23" fillId="3" borderId="13" xfId="0" applyFont="1" applyFill="1" applyBorder="1" applyAlignment="1" applyProtection="1">
      <alignment horizontal="center" textRotation="90"/>
    </xf>
    <xf numFmtId="0" fontId="23" fillId="3" borderId="17" xfId="0" applyFont="1" applyFill="1" applyBorder="1" applyAlignment="1" applyProtection="1">
      <alignment horizontal="center" textRotation="90"/>
    </xf>
    <xf numFmtId="3" fontId="1" fillId="3" borderId="13" xfId="0" applyNumberFormat="1" applyFont="1" applyFill="1" applyBorder="1" applyAlignment="1" applyProtection="1">
      <alignment horizontal="center" wrapText="1"/>
    </xf>
    <xf numFmtId="0" fontId="1" fillId="3" borderId="20" xfId="0" applyFont="1" applyFill="1" applyBorder="1" applyAlignment="1" applyProtection="1">
      <alignment horizontal="center" wrapText="1"/>
    </xf>
    <xf numFmtId="0" fontId="1" fillId="3" borderId="27" xfId="0" applyFont="1" applyFill="1" applyBorder="1" applyAlignment="1" applyProtection="1">
      <alignment horizontal="center" wrapText="1"/>
    </xf>
    <xf numFmtId="0" fontId="1" fillId="3" borderId="69" xfId="0" applyFont="1" applyFill="1" applyBorder="1" applyAlignment="1" applyProtection="1">
      <alignment horizontal="center" wrapText="1"/>
    </xf>
    <xf numFmtId="0" fontId="1" fillId="3" borderId="28" xfId="0" applyFont="1" applyFill="1" applyBorder="1" applyAlignment="1" applyProtection="1">
      <alignment horizontal="center" wrapText="1"/>
    </xf>
    <xf numFmtId="0" fontId="1" fillId="3" borderId="18" xfId="0" applyFont="1" applyFill="1" applyBorder="1" applyAlignment="1" applyProtection="1">
      <alignment horizontal="center" wrapText="1"/>
    </xf>
    <xf numFmtId="164" fontId="1" fillId="5" borderId="6" xfId="1" applyNumberFormat="1" applyFont="1" applyFill="1" applyBorder="1" applyAlignment="1" applyProtection="1">
      <alignment horizontal="left" wrapText="1"/>
    </xf>
    <xf numFmtId="164" fontId="8" fillId="5" borderId="6" xfId="1" applyNumberFormat="1" applyFont="1" applyFill="1" applyBorder="1" applyAlignment="1" applyProtection="1">
      <alignment horizontal="left" vertical="center" wrapText="1"/>
    </xf>
    <xf numFmtId="164" fontId="1" fillId="5" borderId="3" xfId="0" applyNumberFormat="1" applyFont="1" applyFill="1" applyBorder="1" applyAlignment="1" applyProtection="1">
      <alignment horizontal="right" wrapText="1"/>
    </xf>
    <xf numFmtId="164" fontId="1" fillId="5" borderId="7" xfId="0" applyNumberFormat="1" applyFont="1" applyFill="1" applyBorder="1" applyAlignment="1" applyProtection="1">
      <alignment horizontal="right" wrapText="1"/>
    </xf>
    <xf numFmtId="164" fontId="22" fillId="5" borderId="6" xfId="1" applyNumberFormat="1" applyFont="1" applyFill="1" applyBorder="1" applyAlignment="1" applyProtection="1">
      <alignment horizontal="center" vertical="center" wrapText="1"/>
    </xf>
    <xf numFmtId="164" fontId="22" fillId="5" borderId="3" xfId="1" applyNumberFormat="1" applyFont="1" applyFill="1" applyBorder="1" applyAlignment="1" applyProtection="1">
      <alignment horizontal="center" vertical="center" wrapText="1"/>
    </xf>
    <xf numFmtId="164" fontId="31" fillId="5" borderId="3" xfId="0" applyNumberFormat="1" applyFont="1" applyFill="1" applyBorder="1" applyAlignment="1" applyProtection="1">
      <alignment horizontal="right" wrapText="1"/>
    </xf>
    <xf numFmtId="3" fontId="1" fillId="3" borderId="69" xfId="0" applyNumberFormat="1" applyFont="1" applyFill="1" applyBorder="1" applyAlignment="1" applyProtection="1">
      <alignment horizontal="center" wrapText="1"/>
    </xf>
    <xf numFmtId="3" fontId="1" fillId="3" borderId="28" xfId="0" applyNumberFormat="1" applyFont="1" applyFill="1" applyBorder="1" applyAlignment="1" applyProtection="1">
      <alignment horizontal="center" wrapText="1"/>
    </xf>
    <xf numFmtId="3" fontId="1" fillId="3" borderId="18" xfId="0" applyNumberFormat="1" applyFont="1" applyFill="1" applyBorder="1" applyAlignment="1" applyProtection="1">
      <alignment horizontal="center" wrapText="1"/>
    </xf>
    <xf numFmtId="3" fontId="1" fillId="3" borderId="35" xfId="0" applyNumberFormat="1" applyFont="1" applyFill="1" applyBorder="1" applyAlignment="1" applyProtection="1">
      <alignment horizontal="center" wrapText="1"/>
    </xf>
    <xf numFmtId="3" fontId="1" fillId="3" borderId="70" xfId="0" applyNumberFormat="1" applyFont="1" applyFill="1" applyBorder="1" applyAlignment="1" applyProtection="1">
      <alignment horizontal="center" wrapText="1"/>
    </xf>
    <xf numFmtId="3" fontId="1" fillId="3" borderId="49" xfId="0" applyNumberFormat="1" applyFont="1" applyFill="1" applyBorder="1" applyAlignment="1" applyProtection="1">
      <alignment horizontal="center" wrapText="1"/>
    </xf>
    <xf numFmtId="164" fontId="0" fillId="0" borderId="71" xfId="0" applyNumberFormat="1" applyBorder="1" applyAlignment="1" applyProtection="1">
      <alignment wrapText="1"/>
      <protection locked="0"/>
    </xf>
    <xf numFmtId="164" fontId="0" fillId="0" borderId="61" xfId="0" applyNumberFormat="1" applyBorder="1" applyAlignment="1" applyProtection="1">
      <alignment wrapText="1"/>
      <protection locked="0"/>
    </xf>
    <xf numFmtId="164" fontId="0" fillId="0" borderId="62" xfId="0" applyNumberFormat="1" applyBorder="1" applyAlignment="1" applyProtection="1">
      <alignment wrapText="1"/>
      <protection locked="0"/>
    </xf>
    <xf numFmtId="164" fontId="0" fillId="0" borderId="18" xfId="0" applyNumberFormat="1" applyBorder="1" applyAlignment="1" applyProtection="1">
      <alignment wrapText="1"/>
      <protection locked="0"/>
    </xf>
    <xf numFmtId="0" fontId="9" fillId="0" borderId="72" xfId="0" applyFont="1" applyBorder="1" applyAlignment="1" applyProtection="1">
      <alignment wrapText="1"/>
      <protection locked="0"/>
    </xf>
    <xf numFmtId="0" fontId="9" fillId="0" borderId="73" xfId="0" applyFont="1" applyBorder="1" applyAlignment="1" applyProtection="1">
      <alignment wrapText="1"/>
      <protection locked="0"/>
    </xf>
    <xf numFmtId="0" fontId="9" fillId="0" borderId="49" xfId="0" applyFont="1" applyBorder="1" applyAlignment="1" applyProtection="1">
      <alignment wrapText="1"/>
      <protection locked="0"/>
    </xf>
  </cellXfs>
  <cellStyles count="2">
    <cellStyle name="Standard" xfId="0" builtinId="0"/>
    <cellStyle name="Währung" xfId="1" builtinId="4"/>
  </cellStyles>
  <dxfs count="5">
    <dxf>
      <font>
        <strike val="0"/>
        <color rgb="FF00B050"/>
      </font>
      <fill>
        <patternFill>
          <bgColor theme="0"/>
        </patternFill>
      </fill>
    </dxf>
    <dxf>
      <font>
        <strike val="0"/>
      </font>
      <numFmt numFmtId="165" formatCode="0_ ;[Red]\-0\ "/>
    </dxf>
    <dxf>
      <font>
        <color theme="0"/>
      </font>
    </dxf>
    <dxf>
      <font>
        <strike val="0"/>
        <color rgb="FF00B050"/>
      </font>
      <fill>
        <patternFill>
          <bgColor theme="0"/>
        </patternFill>
      </fill>
    </dxf>
    <dxf>
      <font>
        <strike val="0"/>
      </font>
      <numFmt numFmtId="165" formatCode="0_ ;[Red]\-0\ "/>
    </dxf>
  </dxfs>
  <tableStyles count="0" defaultTableStyle="TableStyleMedium2" defaultPivotStyle="PivotStyleLight16"/>
  <colors>
    <mruColors>
      <color rgb="FFFFFF99"/>
      <color rgb="FFE7E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0</xdr:row>
          <xdr:rowOff>0</xdr:rowOff>
        </xdr:from>
        <xdr:to>
          <xdr:col>6</xdr:col>
          <xdr:colOff>457200</xdr:colOff>
          <xdr:row>7</xdr:row>
          <xdr:rowOff>15240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685800</xdr:colOff>
      <xdr:row>0</xdr:row>
      <xdr:rowOff>7620</xdr:rowOff>
    </xdr:from>
    <xdr:to>
      <xdr:col>9</xdr:col>
      <xdr:colOff>312599</xdr:colOff>
      <xdr:row>6</xdr:row>
      <xdr:rowOff>38100</xdr:rowOff>
    </xdr:to>
    <xdr:pic>
      <xdr:nvPicPr>
        <xdr:cNvPr id="2" name="Grafik 1"/>
        <xdr:cNvPicPr>
          <a:picLocks noChangeAspect="1"/>
        </xdr:cNvPicPr>
      </xdr:nvPicPr>
      <xdr:blipFill>
        <a:blip xmlns:r="http://schemas.openxmlformats.org/officeDocument/2006/relationships" r:embed="rId1"/>
        <a:stretch>
          <a:fillRect/>
        </a:stretch>
      </xdr:blipFill>
      <xdr:spPr>
        <a:xfrm>
          <a:off x="5974080" y="7620"/>
          <a:ext cx="855524" cy="10820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30</xdr:row>
          <xdr:rowOff>30480</xdr:rowOff>
        </xdr:from>
        <xdr:to>
          <xdr:col>3</xdr:col>
          <xdr:colOff>0</xdr:colOff>
          <xdr:row>31</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30480</xdr:rowOff>
        </xdr:from>
        <xdr:to>
          <xdr:col>3</xdr:col>
          <xdr:colOff>0</xdr:colOff>
          <xdr:row>32</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30480</xdr:rowOff>
        </xdr:from>
        <xdr:to>
          <xdr:col>3</xdr:col>
          <xdr:colOff>0</xdr:colOff>
          <xdr:row>33</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30480</xdr:rowOff>
        </xdr:from>
        <xdr:to>
          <xdr:col>3</xdr:col>
          <xdr:colOff>0</xdr:colOff>
          <xdr:row>34</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26458</xdr:colOff>
      <xdr:row>0</xdr:row>
      <xdr:rowOff>0</xdr:rowOff>
    </xdr:from>
    <xdr:to>
      <xdr:col>3</xdr:col>
      <xdr:colOff>72177</xdr:colOff>
      <xdr:row>3</xdr:row>
      <xdr:rowOff>0</xdr:rowOff>
    </xdr:to>
    <xdr:sp macro="" textlink="">
      <xdr:nvSpPr>
        <xdr:cNvPr id="2" name="Pfeil nach unten 1"/>
        <xdr:cNvSpPr/>
      </xdr:nvSpPr>
      <xdr:spPr>
        <a:xfrm>
          <a:off x="2375958" y="0"/>
          <a:ext cx="45719" cy="730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4" Type="http://schemas.openxmlformats.org/officeDocument/2006/relationships/package" Target="../embeddings/Microsoft_Word-Dokument.docx"/><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2"/>
  <sheetViews>
    <sheetView showGridLines="0" showZeros="0" tabSelected="1" view="pageLayout" topLeftCell="A4" zoomScaleNormal="100" workbookViewId="0">
      <selection activeCell="D15" sqref="D15:H15"/>
    </sheetView>
  </sheetViews>
  <sheetFormatPr baseColWidth="10" defaultColWidth="11.5546875" defaultRowHeight="13.8" x14ac:dyDescent="0.25"/>
  <cols>
    <col min="1" max="1" width="30.77734375" style="38" bestFit="1" customWidth="1"/>
    <col min="2" max="3" width="3.44140625" style="38" customWidth="1"/>
    <col min="4" max="5" width="11.5546875" style="38"/>
    <col min="6" max="6" width="14" style="38" customWidth="1"/>
    <col min="7" max="7" width="11.5546875" style="38" customWidth="1"/>
    <col min="8" max="8" width="4.21875" style="38" customWidth="1"/>
    <col min="9" max="9" width="1.5546875" style="38" customWidth="1"/>
    <col min="10" max="10" width="11.5546875" style="38" customWidth="1"/>
    <col min="11" max="16384" width="11.5546875" style="38"/>
  </cols>
  <sheetData>
    <row r="1" spans="1:8" x14ac:dyDescent="0.25">
      <c r="A1" s="199"/>
      <c r="B1" s="199"/>
      <c r="C1" s="199"/>
      <c r="D1" s="199"/>
      <c r="E1" s="199"/>
      <c r="F1" s="199"/>
      <c r="G1" s="199"/>
    </row>
    <row r="2" spans="1:8" x14ac:dyDescent="0.25">
      <c r="A2" s="199"/>
      <c r="B2" s="199"/>
      <c r="C2" s="199"/>
      <c r="D2" s="199"/>
      <c r="E2" s="199"/>
      <c r="F2" s="199"/>
      <c r="G2" s="199"/>
    </row>
    <row r="3" spans="1:8" x14ac:dyDescent="0.25">
      <c r="A3" s="199"/>
      <c r="B3" s="199"/>
      <c r="C3" s="199"/>
      <c r="D3" s="199"/>
      <c r="E3" s="199"/>
      <c r="F3" s="199"/>
      <c r="G3" s="199"/>
    </row>
    <row r="4" spans="1:8" x14ac:dyDescent="0.25">
      <c r="A4" s="199"/>
      <c r="B4" s="199"/>
      <c r="C4" s="199"/>
      <c r="D4" s="199"/>
      <c r="E4" s="199"/>
      <c r="F4" s="199"/>
      <c r="G4" s="199"/>
    </row>
    <row r="5" spans="1:8" x14ac:dyDescent="0.25">
      <c r="A5" s="199"/>
      <c r="B5" s="199"/>
      <c r="C5" s="199"/>
      <c r="D5" s="199"/>
      <c r="E5" s="199"/>
      <c r="F5" s="199"/>
      <c r="G5" s="199"/>
    </row>
    <row r="6" spans="1:8" x14ac:dyDescent="0.25">
      <c r="A6" s="199"/>
      <c r="B6" s="199"/>
      <c r="C6" s="199"/>
      <c r="D6" s="199"/>
      <c r="E6" s="199"/>
      <c r="F6" s="199"/>
      <c r="G6" s="199"/>
    </row>
    <row r="7" spans="1:8" ht="15" x14ac:dyDescent="0.25">
      <c r="A7" s="39"/>
      <c r="B7" s="39"/>
    </row>
    <row r="8" spans="1:8" ht="17.399999999999999" x14ac:dyDescent="0.3">
      <c r="B8" s="41"/>
      <c r="C8" s="41"/>
    </row>
    <row r="9" spans="1:8" ht="17.399999999999999" x14ac:dyDescent="0.3">
      <c r="A9" s="40" t="s">
        <v>0</v>
      </c>
      <c r="B9" s="41"/>
      <c r="C9" s="41"/>
      <c r="G9" s="42"/>
    </row>
    <row r="10" spans="1:8" ht="17.399999999999999" x14ac:dyDescent="0.3">
      <c r="A10" s="40" t="s">
        <v>124</v>
      </c>
      <c r="B10" s="41"/>
      <c r="C10" s="41"/>
    </row>
    <row r="11" spans="1:8" ht="17.399999999999999" x14ac:dyDescent="0.3">
      <c r="A11" s="40" t="s">
        <v>77</v>
      </c>
      <c r="B11" s="41"/>
      <c r="C11" s="41"/>
    </row>
    <row r="12" spans="1:8" ht="17.399999999999999" x14ac:dyDescent="0.3">
      <c r="A12" s="40" t="s">
        <v>1</v>
      </c>
      <c r="B12" s="41"/>
      <c r="C12" s="41"/>
    </row>
    <row r="14" spans="1:8" ht="17.399999999999999" x14ac:dyDescent="0.25">
      <c r="A14" s="43" t="s">
        <v>2</v>
      </c>
      <c r="D14" s="197"/>
      <c r="E14" s="197"/>
      <c r="F14" s="197"/>
      <c r="G14" s="197"/>
      <c r="H14" s="197"/>
    </row>
    <row r="15" spans="1:8" s="45" customFormat="1" x14ac:dyDescent="0.25">
      <c r="A15" s="110" t="s">
        <v>78</v>
      </c>
      <c r="B15" s="44"/>
      <c r="D15" s="198"/>
      <c r="E15" s="198"/>
      <c r="F15" s="198"/>
      <c r="G15" s="198"/>
      <c r="H15" s="198"/>
    </row>
    <row r="16" spans="1:8" s="45" customFormat="1" x14ac:dyDescent="0.25">
      <c r="A16" s="110" t="s">
        <v>3</v>
      </c>
      <c r="B16" s="44"/>
      <c r="D16" s="194"/>
      <c r="E16" s="194"/>
      <c r="F16" s="194"/>
      <c r="G16" s="194"/>
      <c r="H16" s="194"/>
    </row>
    <row r="17" spans="1:8" s="45" customFormat="1" x14ac:dyDescent="0.25">
      <c r="A17" s="110" t="s">
        <v>4</v>
      </c>
      <c r="B17" s="44"/>
      <c r="D17" s="194"/>
      <c r="E17" s="194"/>
      <c r="F17" s="194"/>
      <c r="G17" s="194"/>
      <c r="H17" s="194"/>
    </row>
    <row r="18" spans="1:8" s="45" customFormat="1" x14ac:dyDescent="0.25">
      <c r="A18" s="110" t="s">
        <v>5</v>
      </c>
      <c r="B18" s="44"/>
      <c r="D18" s="194"/>
      <c r="E18" s="194"/>
      <c r="F18" s="194"/>
      <c r="G18" s="194"/>
      <c r="H18" s="194"/>
    </row>
    <row r="19" spans="1:8" ht="17.399999999999999" x14ac:dyDescent="0.25">
      <c r="A19" s="43" t="s">
        <v>6</v>
      </c>
      <c r="D19" s="46"/>
      <c r="E19" s="46"/>
      <c r="F19" s="46"/>
      <c r="G19" s="46"/>
      <c r="H19" s="46"/>
    </row>
    <row r="20" spans="1:8" x14ac:dyDescent="0.25">
      <c r="A20" s="110" t="s">
        <v>7</v>
      </c>
      <c r="D20" s="198"/>
      <c r="E20" s="198"/>
      <c r="F20" s="198"/>
      <c r="G20" s="198"/>
      <c r="H20" s="198"/>
    </row>
    <row r="21" spans="1:8" x14ac:dyDescent="0.25">
      <c r="A21" s="110" t="s">
        <v>8</v>
      </c>
      <c r="D21" s="194"/>
      <c r="E21" s="194"/>
      <c r="F21" s="194"/>
      <c r="G21" s="194"/>
      <c r="H21" s="194"/>
    </row>
    <row r="22" spans="1:8" x14ac:dyDescent="0.25">
      <c r="D22" s="46"/>
      <c r="E22" s="46"/>
      <c r="F22" s="46"/>
      <c r="G22" s="46"/>
      <c r="H22" s="46"/>
    </row>
    <row r="23" spans="1:8" ht="17.399999999999999" x14ac:dyDescent="0.25">
      <c r="A23" s="43" t="s">
        <v>9</v>
      </c>
      <c r="D23" s="46"/>
      <c r="E23" s="46"/>
      <c r="F23" s="46"/>
      <c r="G23" s="46"/>
      <c r="H23" s="46"/>
    </row>
    <row r="24" spans="1:8" x14ac:dyDescent="0.25">
      <c r="A24" s="110" t="s">
        <v>10</v>
      </c>
      <c r="D24" s="198"/>
      <c r="E24" s="198"/>
      <c r="F24" s="198"/>
      <c r="G24" s="198"/>
      <c r="H24" s="198"/>
    </row>
    <row r="25" spans="1:8" x14ac:dyDescent="0.25">
      <c r="A25" s="110" t="s">
        <v>11</v>
      </c>
      <c r="D25" s="194"/>
      <c r="E25" s="194"/>
      <c r="F25" s="194"/>
      <c r="G25" s="194"/>
      <c r="H25" s="194"/>
    </row>
    <row r="26" spans="1:8" x14ac:dyDescent="0.25">
      <c r="A26" s="110" t="s">
        <v>12</v>
      </c>
      <c r="D26" s="194"/>
      <c r="E26" s="194"/>
      <c r="F26" s="194"/>
      <c r="G26" s="194"/>
      <c r="H26" s="194"/>
    </row>
    <row r="27" spans="1:8" x14ac:dyDescent="0.25">
      <c r="A27" s="110" t="s">
        <v>13</v>
      </c>
      <c r="D27" s="194"/>
      <c r="E27" s="194"/>
      <c r="F27" s="194"/>
      <c r="G27" s="194"/>
      <c r="H27" s="194"/>
    </row>
    <row r="28" spans="1:8" ht="6" customHeight="1" x14ac:dyDescent="0.25"/>
    <row r="29" spans="1:8" ht="16.8" x14ac:dyDescent="0.25">
      <c r="A29" s="111" t="s">
        <v>14</v>
      </c>
      <c r="C29" s="47" t="s">
        <v>15</v>
      </c>
      <c r="D29" s="48"/>
      <c r="E29" s="49" t="s">
        <v>16</v>
      </c>
      <c r="F29" s="48"/>
    </row>
    <row r="30" spans="1:8" x14ac:dyDescent="0.25">
      <c r="A30" s="50"/>
    </row>
    <row r="31" spans="1:8" ht="17.399999999999999" x14ac:dyDescent="0.25">
      <c r="A31" s="43" t="s">
        <v>17</v>
      </c>
      <c r="B31" s="38" t="s">
        <v>18</v>
      </c>
      <c r="C31" s="51"/>
      <c r="D31" s="38" t="s">
        <v>19</v>
      </c>
    </row>
    <row r="32" spans="1:8" ht="17.399999999999999" x14ac:dyDescent="0.25">
      <c r="A32" s="52"/>
      <c r="B32" s="38" t="s">
        <v>20</v>
      </c>
      <c r="C32" s="51"/>
      <c r="D32" s="53" t="s">
        <v>21</v>
      </c>
    </row>
    <row r="33" spans="1:9" ht="17.399999999999999" x14ac:dyDescent="0.25">
      <c r="A33" s="52"/>
      <c r="B33" s="38" t="s">
        <v>22</v>
      </c>
      <c r="C33" s="51"/>
      <c r="D33" s="38" t="s">
        <v>73</v>
      </c>
    </row>
    <row r="34" spans="1:9" ht="17.399999999999999" x14ac:dyDescent="0.25">
      <c r="A34" s="52"/>
      <c r="B34" s="38" t="s">
        <v>23</v>
      </c>
      <c r="C34" s="51"/>
      <c r="D34" s="38" t="s">
        <v>25</v>
      </c>
    </row>
    <row r="35" spans="1:9" ht="17.399999999999999" x14ac:dyDescent="0.25">
      <c r="A35" s="52"/>
      <c r="C35" s="51"/>
    </row>
    <row r="36" spans="1:9" ht="30.6" customHeight="1" x14ac:dyDescent="0.25"/>
    <row r="37" spans="1:9" ht="33" customHeight="1" thickBot="1" x14ac:dyDescent="0.3">
      <c r="A37" s="37" t="s">
        <v>24</v>
      </c>
      <c r="B37" s="54"/>
      <c r="C37" s="54"/>
      <c r="D37" s="54"/>
      <c r="E37" s="54"/>
      <c r="F37" s="54"/>
      <c r="G37" s="54"/>
    </row>
    <row r="38" spans="1:9" ht="21.6" customHeight="1" x14ac:dyDescent="0.25">
      <c r="A38" s="38" t="s">
        <v>71</v>
      </c>
    </row>
    <row r="39" spans="1:9" ht="19.350000000000001" customHeight="1" x14ac:dyDescent="0.25">
      <c r="A39" s="55"/>
      <c r="B39" s="56"/>
      <c r="C39" s="56"/>
      <c r="D39" s="56"/>
      <c r="E39" s="56"/>
      <c r="F39" s="56"/>
      <c r="G39" s="56"/>
      <c r="H39" s="56"/>
    </row>
    <row r="40" spans="1:9" x14ac:dyDescent="0.25">
      <c r="A40" s="195"/>
      <c r="B40" s="196"/>
      <c r="C40" s="196"/>
      <c r="D40" s="196"/>
      <c r="E40" s="196"/>
      <c r="F40" s="196"/>
      <c r="G40" s="196"/>
      <c r="H40" s="196"/>
    </row>
    <row r="41" spans="1:9" ht="20.100000000000001" customHeight="1" x14ac:dyDescent="0.25"/>
    <row r="42" spans="1:9" ht="24.6" customHeight="1" x14ac:dyDescent="0.25">
      <c r="A42" s="193"/>
      <c r="B42" s="193"/>
      <c r="C42" s="193"/>
      <c r="D42" s="193"/>
      <c r="E42" s="193"/>
      <c r="F42" s="193"/>
      <c r="G42" s="193"/>
      <c r="H42" s="193"/>
      <c r="I42" s="193"/>
    </row>
  </sheetData>
  <sheetProtection algorithmName="SHA-512" hashValue="Z8NhxTgZQFq7D5kW6zf5XixoWTAlpOJUCn74oQ+bI0Sjxm8Xm66z6k+VvEy6QsbOa3oORvHxEARXau4/79L65A==" saltValue="h4jRxszekopWNPUsTRdJdQ==" spinCount="100000" sheet="1" selectLockedCells="1"/>
  <mergeCells count="14">
    <mergeCell ref="A1:G6"/>
    <mergeCell ref="D15:H15"/>
    <mergeCell ref="D16:H16"/>
    <mergeCell ref="D17:H17"/>
    <mergeCell ref="D18:H18"/>
    <mergeCell ref="A42:I42"/>
    <mergeCell ref="D27:H27"/>
    <mergeCell ref="A40:H40"/>
    <mergeCell ref="D14:H14"/>
    <mergeCell ref="D21:H21"/>
    <mergeCell ref="D24:H24"/>
    <mergeCell ref="D25:H25"/>
    <mergeCell ref="D26:H26"/>
    <mergeCell ref="D20:H20"/>
  </mergeCells>
  <dataValidations count="1">
    <dataValidation type="custom" showErrorMessage="1" error="Bitte zuerst den Kreis, die kreisfreie Stadt oder die Institution eintragen." prompt="Bitte zuerst den Kreis, die kreisfreie Stadt oder Institition engeben." sqref="D16:H18">
      <formula1>NOT(ISBLANK(D15))</formula1>
    </dataValidation>
  </dataValidations>
  <pageMargins left="0.41666666666666669" right="0.25" top="0.35" bottom="0.22500000000000001" header="0.3" footer="0.3"/>
  <pageSetup paperSize="9" scale="94" orientation="portrait" horizontalDpi="1200" verticalDpi="1200" r:id="rId1"/>
  <drawing r:id="rId2"/>
  <legacyDrawing r:id="rId3"/>
  <oleObjects>
    <mc:AlternateContent xmlns:mc="http://schemas.openxmlformats.org/markup-compatibility/2006">
      <mc:Choice Requires="x14">
        <oleObject progId="Word.Document.12" shapeId="1025" r:id="rId4">
          <objectPr defaultSize="0" r:id="rId5">
            <anchor moveWithCells="1">
              <from>
                <xdr:col>0</xdr:col>
                <xdr:colOff>30480</xdr:colOff>
                <xdr:row>0</xdr:row>
                <xdr:rowOff>0</xdr:rowOff>
              </from>
              <to>
                <xdr:col>6</xdr:col>
                <xdr:colOff>457200</xdr:colOff>
                <xdr:row>7</xdr:row>
                <xdr:rowOff>15240</xdr:rowOff>
              </to>
            </anchor>
          </objectPr>
        </oleObject>
      </mc:Choice>
      <mc:Fallback>
        <oleObject progId="Word.Document.12" shapeId="1025" r:id="rId4"/>
      </mc:Fallback>
    </mc:AlternateContent>
  </oleObjects>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2</xdr:col>
                    <xdr:colOff>38100</xdr:colOff>
                    <xdr:row>30</xdr:row>
                    <xdr:rowOff>30480</xdr:rowOff>
                  </from>
                  <to>
                    <xdr:col>3</xdr:col>
                    <xdr:colOff>0</xdr:colOff>
                    <xdr:row>31</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38100</xdr:colOff>
                    <xdr:row>31</xdr:row>
                    <xdr:rowOff>30480</xdr:rowOff>
                  </from>
                  <to>
                    <xdr:col>3</xdr:col>
                    <xdr:colOff>0</xdr:colOff>
                    <xdr:row>32</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38100</xdr:colOff>
                    <xdr:row>32</xdr:row>
                    <xdr:rowOff>30480</xdr:rowOff>
                  </from>
                  <to>
                    <xdr:col>3</xdr:col>
                    <xdr:colOff>0</xdr:colOff>
                    <xdr:row>33</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38100</xdr:colOff>
                    <xdr:row>33</xdr:row>
                    <xdr:rowOff>30480</xdr:rowOff>
                  </from>
                  <to>
                    <xdr:col>3</xdr:col>
                    <xdr:colOff>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view="pageLayout" zoomScale="85" zoomScaleNormal="100" zoomScalePageLayoutView="85" workbookViewId="0">
      <selection sqref="A1:B1"/>
    </sheetView>
  </sheetViews>
  <sheetFormatPr baseColWidth="10" defaultColWidth="10.77734375" defaultRowHeight="14.4" x14ac:dyDescent="0.3"/>
  <cols>
    <col min="1" max="16384" width="10.77734375" style="67"/>
  </cols>
  <sheetData>
    <row r="1" spans="1:8" ht="24.75" customHeight="1" thickTop="1" thickBot="1" x14ac:dyDescent="0.35">
      <c r="A1" s="212">
        <f>Allgemeines!D15</f>
        <v>0</v>
      </c>
      <c r="B1" s="213"/>
      <c r="C1" s="190" t="s">
        <v>127</v>
      </c>
      <c r="D1" s="68"/>
      <c r="E1" s="68"/>
      <c r="F1" s="68"/>
      <c r="G1" s="68"/>
      <c r="H1" s="68"/>
    </row>
    <row r="2" spans="1:8" ht="15.6" thickTop="1" thickBot="1" x14ac:dyDescent="0.35">
      <c r="A2" s="68"/>
      <c r="B2" s="68"/>
      <c r="C2" s="104"/>
      <c r="D2" s="82">
        <v>2025</v>
      </c>
      <c r="E2" s="82" t="s">
        <v>88</v>
      </c>
      <c r="F2" s="82" t="s">
        <v>108</v>
      </c>
      <c r="G2" s="82" t="s">
        <v>113</v>
      </c>
      <c r="H2" s="82" t="s">
        <v>119</v>
      </c>
    </row>
    <row r="3" spans="1:8" ht="19.05" customHeight="1" thickBot="1" x14ac:dyDescent="0.35">
      <c r="A3" s="201" t="s">
        <v>114</v>
      </c>
      <c r="B3" s="202"/>
      <c r="C3" s="115">
        <f>SUM(C4+C6+C10+C8)</f>
        <v>0</v>
      </c>
      <c r="D3" s="120">
        <f>SUM(D4+D6+D8+D10)</f>
        <v>0</v>
      </c>
      <c r="E3" s="120">
        <f>SUM(E4+E6+E8+E10)</f>
        <v>0</v>
      </c>
      <c r="F3" s="120">
        <f t="shared" ref="F3:H3" si="0">SUM(F4+F6+F10)</f>
        <v>0</v>
      </c>
      <c r="G3" s="120">
        <f t="shared" si="0"/>
        <v>0</v>
      </c>
      <c r="H3" s="120">
        <f t="shared" si="0"/>
        <v>0</v>
      </c>
    </row>
    <row r="4" spans="1:8" ht="17.100000000000001" customHeight="1" thickTop="1" thickBot="1" x14ac:dyDescent="0.35">
      <c r="A4" s="203" t="s">
        <v>87</v>
      </c>
      <c r="B4" s="204"/>
      <c r="C4" s="103">
        <f>SUM(D4:H4)</f>
        <v>0</v>
      </c>
      <c r="D4" s="125"/>
      <c r="E4" s="126"/>
      <c r="F4" s="127"/>
      <c r="G4" s="125"/>
      <c r="H4" s="126"/>
    </row>
    <row r="5" spans="1:8" ht="17.100000000000001" customHeight="1" thickBot="1" x14ac:dyDescent="0.35">
      <c r="A5" s="209" t="s">
        <v>98</v>
      </c>
      <c r="B5" s="210" t="s">
        <v>98</v>
      </c>
      <c r="C5" s="114">
        <f>C4-C16</f>
        <v>0</v>
      </c>
      <c r="D5" s="108">
        <f t="shared" ref="D5:H5" si="1">D4-D16</f>
        <v>0</v>
      </c>
      <c r="E5" s="108">
        <f t="shared" si="1"/>
        <v>0</v>
      </c>
      <c r="F5" s="106">
        <f t="shared" si="1"/>
        <v>0</v>
      </c>
      <c r="G5" s="106">
        <f t="shared" si="1"/>
        <v>0</v>
      </c>
      <c r="H5" s="107">
        <f t="shared" si="1"/>
        <v>0</v>
      </c>
    </row>
    <row r="6" spans="1:8" ht="17.100000000000001" customHeight="1" thickTop="1" thickBot="1" x14ac:dyDescent="0.35">
      <c r="A6" s="205" t="s">
        <v>85</v>
      </c>
      <c r="B6" s="206"/>
      <c r="C6" s="116">
        <f>SUM(D6:E6)</f>
        <v>0</v>
      </c>
      <c r="D6" s="121"/>
      <c r="E6" s="122"/>
      <c r="F6" s="105"/>
      <c r="G6" s="72"/>
      <c r="H6" s="72"/>
    </row>
    <row r="7" spans="1:8" ht="17.100000000000001" customHeight="1" thickBot="1" x14ac:dyDescent="0.35">
      <c r="A7" s="209" t="s">
        <v>98</v>
      </c>
      <c r="B7" s="210"/>
      <c r="C7" s="114">
        <f>C6-C17</f>
        <v>0</v>
      </c>
      <c r="D7" s="117">
        <f t="shared" ref="D7:E7" si="2">D6-D17</f>
        <v>0</v>
      </c>
      <c r="E7" s="117">
        <f t="shared" si="2"/>
        <v>0</v>
      </c>
      <c r="F7" s="72"/>
      <c r="G7" s="72"/>
      <c r="H7" s="72"/>
    </row>
    <row r="8" spans="1:8" ht="17.100000000000001" customHeight="1" thickTop="1" thickBot="1" x14ac:dyDescent="0.35">
      <c r="A8" s="215" t="s">
        <v>86</v>
      </c>
      <c r="B8" s="216"/>
      <c r="C8" s="118">
        <f>SUM(D8:E8)</f>
        <v>0</v>
      </c>
      <c r="D8" s="123"/>
      <c r="E8" s="124"/>
      <c r="F8" s="105"/>
      <c r="G8" s="72"/>
      <c r="H8" s="72"/>
    </row>
    <row r="9" spans="1:8" ht="17.100000000000001" customHeight="1" thickBot="1" x14ac:dyDescent="0.35">
      <c r="A9" s="209" t="s">
        <v>98</v>
      </c>
      <c r="B9" s="210" t="s">
        <v>98</v>
      </c>
      <c r="C9" s="114">
        <f>C8-C18</f>
        <v>0</v>
      </c>
      <c r="D9" s="119">
        <f>D8-D18</f>
        <v>0</v>
      </c>
      <c r="E9" s="119">
        <f>E8-E18</f>
        <v>0</v>
      </c>
      <c r="F9" s="72"/>
      <c r="G9" s="72"/>
      <c r="H9" s="72"/>
    </row>
    <row r="10" spans="1:8" ht="21.75" customHeight="1" thickTop="1" thickBot="1" x14ac:dyDescent="0.35">
      <c r="A10" s="207" t="s">
        <v>115</v>
      </c>
      <c r="B10" s="208"/>
      <c r="C10" s="138">
        <f>SUM(D10:H10)</f>
        <v>0</v>
      </c>
      <c r="D10" s="139"/>
      <c r="E10" s="139"/>
      <c r="F10" s="139"/>
      <c r="G10" s="139"/>
      <c r="H10" s="139"/>
    </row>
    <row r="11" spans="1:8" ht="17.100000000000001" customHeight="1" thickBot="1" x14ac:dyDescent="0.35">
      <c r="A11" s="209" t="s">
        <v>98</v>
      </c>
      <c r="B11" s="210" t="s">
        <v>98</v>
      </c>
      <c r="C11" s="114">
        <f>C10-C19</f>
        <v>0</v>
      </c>
      <c r="D11" s="140">
        <f>D10-D19</f>
        <v>0</v>
      </c>
      <c r="E11" s="140">
        <f t="shared" ref="E11:H11" si="3">E10-E19</f>
        <v>0</v>
      </c>
      <c r="F11" s="140">
        <f t="shared" si="3"/>
        <v>0</v>
      </c>
      <c r="G11" s="140">
        <f t="shared" si="3"/>
        <v>0</v>
      </c>
      <c r="H11" s="140">
        <f t="shared" si="3"/>
        <v>0</v>
      </c>
    </row>
    <row r="12" spans="1:8" ht="30" customHeight="1" thickBot="1" x14ac:dyDescent="0.35">
      <c r="A12" s="214" t="s">
        <v>112</v>
      </c>
      <c r="B12" s="214"/>
      <c r="C12" s="214"/>
      <c r="D12" s="214"/>
      <c r="E12" s="214"/>
      <c r="F12" s="214"/>
      <c r="G12" s="214"/>
      <c r="H12" s="214"/>
    </row>
    <row r="13" spans="1:8" ht="6.6" customHeight="1" thickBot="1" x14ac:dyDescent="0.35">
      <c r="A13" s="112"/>
      <c r="B13" s="70"/>
      <c r="C13" s="70"/>
      <c r="D13" s="70"/>
      <c r="E13" s="70"/>
      <c r="F13" s="70"/>
      <c r="G13" s="70"/>
      <c r="H13" s="70"/>
    </row>
    <row r="14" spans="1:8" s="131" customFormat="1" ht="16.2" thickBot="1" x14ac:dyDescent="0.35">
      <c r="A14" s="130"/>
      <c r="B14" s="130"/>
      <c r="C14" s="156"/>
      <c r="D14" s="157">
        <v>2025</v>
      </c>
      <c r="E14" s="157" t="s">
        <v>88</v>
      </c>
      <c r="F14" s="157" t="s">
        <v>108</v>
      </c>
      <c r="G14" s="157" t="s">
        <v>113</v>
      </c>
      <c r="H14" s="157" t="s">
        <v>119</v>
      </c>
    </row>
    <row r="15" spans="1:8" s="131" customFormat="1" ht="16.2" thickBot="1" x14ac:dyDescent="0.35">
      <c r="A15" s="211" t="s">
        <v>97</v>
      </c>
      <c r="B15" s="211"/>
      <c r="C15" s="132">
        <f>C23+C30+C37+C44</f>
        <v>0</v>
      </c>
      <c r="D15" s="132">
        <f t="shared" ref="D15:H15" si="4">D23+D30+D37+D44</f>
        <v>0</v>
      </c>
      <c r="E15" s="132">
        <f t="shared" si="4"/>
        <v>0</v>
      </c>
      <c r="F15" s="132">
        <f t="shared" si="4"/>
        <v>0</v>
      </c>
      <c r="G15" s="132">
        <f t="shared" si="4"/>
        <v>0</v>
      </c>
      <c r="H15" s="133">
        <f t="shared" si="4"/>
        <v>0</v>
      </c>
    </row>
    <row r="16" spans="1:8" s="131" customFormat="1" ht="16.2" thickBot="1" x14ac:dyDescent="0.35">
      <c r="A16" s="211" t="s">
        <v>87</v>
      </c>
      <c r="B16" s="211"/>
      <c r="C16" s="132">
        <f>C24+C31+C38+C45</f>
        <v>0</v>
      </c>
      <c r="D16" s="132">
        <f>D24+D31+D38+D45</f>
        <v>0</v>
      </c>
      <c r="E16" s="132">
        <f>E24+E31+E38+E45</f>
        <v>0</v>
      </c>
      <c r="F16" s="132">
        <f>F24+F31+F38+F45</f>
        <v>0</v>
      </c>
      <c r="G16" s="132">
        <f>G24+G31+G38+G45</f>
        <v>0</v>
      </c>
      <c r="H16" s="133">
        <f>H24+H31+H38+H45</f>
        <v>0</v>
      </c>
    </row>
    <row r="17" spans="1:8" s="131" customFormat="1" ht="16.2" thickBot="1" x14ac:dyDescent="0.35">
      <c r="A17" s="211" t="s">
        <v>85</v>
      </c>
      <c r="B17" s="211"/>
      <c r="C17" s="132">
        <f t="shared" ref="C17" si="5">C25+C32+C39+C46</f>
        <v>0</v>
      </c>
      <c r="D17" s="132">
        <f>D25+D32+D39+D46</f>
        <v>0</v>
      </c>
      <c r="E17" s="132">
        <f>E25+E32+E39+E46</f>
        <v>0</v>
      </c>
      <c r="F17" s="134"/>
      <c r="G17" s="134"/>
      <c r="H17" s="135"/>
    </row>
    <row r="18" spans="1:8" s="131" customFormat="1" ht="16.350000000000001" customHeight="1" thickBot="1" x14ac:dyDescent="0.35">
      <c r="A18" s="211" t="s">
        <v>86</v>
      </c>
      <c r="B18" s="211"/>
      <c r="C18" s="132">
        <f>C26+C33+C40+C47</f>
        <v>0</v>
      </c>
      <c r="D18" s="132">
        <f t="shared" ref="D18:E18" si="6">D26+D33+D40+D47</f>
        <v>0</v>
      </c>
      <c r="E18" s="132">
        <f t="shared" si="6"/>
        <v>0</v>
      </c>
      <c r="F18" s="136"/>
      <c r="G18" s="136"/>
      <c r="H18" s="137"/>
    </row>
    <row r="19" spans="1:8" s="131" customFormat="1" ht="16.2" thickBot="1" x14ac:dyDescent="0.35">
      <c r="A19" s="211" t="s">
        <v>116</v>
      </c>
      <c r="B19" s="211"/>
      <c r="C19" s="132">
        <f>C27+C34+C41</f>
        <v>0</v>
      </c>
      <c r="D19" s="132">
        <f>D27+D34+D41</f>
        <v>0</v>
      </c>
      <c r="E19" s="132">
        <f>E27+E34+E41</f>
        <v>0</v>
      </c>
      <c r="F19" s="132">
        <f t="shared" ref="F19:H19" si="7">F27+F34+F41</f>
        <v>0</v>
      </c>
      <c r="G19" s="132">
        <f t="shared" si="7"/>
        <v>0</v>
      </c>
      <c r="H19" s="132">
        <f t="shared" si="7"/>
        <v>0</v>
      </c>
    </row>
    <row r="20" spans="1:8" ht="7.35" customHeight="1" thickBot="1" x14ac:dyDescent="0.35">
      <c r="A20" s="69"/>
      <c r="B20" s="69"/>
      <c r="C20" s="80"/>
      <c r="D20" s="80"/>
      <c r="E20" s="80"/>
      <c r="F20" s="83"/>
      <c r="G20" s="83"/>
      <c r="H20" s="83"/>
    </row>
    <row r="21" spans="1:8" ht="7.35" customHeight="1" thickBot="1" x14ac:dyDescent="0.35">
      <c r="A21" s="70"/>
      <c r="B21" s="70"/>
      <c r="C21" s="70"/>
      <c r="D21" s="70"/>
      <c r="E21" s="70"/>
      <c r="F21" s="70"/>
      <c r="G21" s="70"/>
      <c r="H21" s="70"/>
    </row>
    <row r="22" spans="1:8" ht="15" customHeight="1" thickBot="1" x14ac:dyDescent="0.35">
      <c r="A22" s="70"/>
      <c r="B22" s="70"/>
      <c r="C22" s="81"/>
      <c r="D22" s="82">
        <v>2025</v>
      </c>
      <c r="E22" s="82" t="s">
        <v>88</v>
      </c>
      <c r="F22" s="82" t="s">
        <v>108</v>
      </c>
      <c r="G22" s="82" t="s">
        <v>113</v>
      </c>
      <c r="H22" s="82" t="s">
        <v>119</v>
      </c>
    </row>
    <row r="23" spans="1:8" ht="15" thickBot="1" x14ac:dyDescent="0.35">
      <c r="A23" s="201" t="s">
        <v>96</v>
      </c>
      <c r="B23" s="201"/>
      <c r="C23" s="71">
        <f>Maßnahmeart1!J5</f>
        <v>0</v>
      </c>
      <c r="D23" s="71">
        <f>Maßnahmeart1!K5</f>
        <v>0</v>
      </c>
      <c r="E23" s="71">
        <f>Maßnahmeart1!L5</f>
        <v>0</v>
      </c>
      <c r="F23" s="71">
        <f>Maßnahmeart1!M5</f>
        <v>0</v>
      </c>
      <c r="G23" s="71">
        <f>Maßnahmeart1!N5</f>
        <v>0</v>
      </c>
      <c r="H23" s="75">
        <f>Maßnahmeart1!O5</f>
        <v>0</v>
      </c>
    </row>
    <row r="24" spans="1:8" ht="15" customHeight="1" thickBot="1" x14ac:dyDescent="0.35">
      <c r="A24" s="200" t="s">
        <v>87</v>
      </c>
      <c r="B24" s="200"/>
      <c r="C24" s="71">
        <f>Maßnahmeart1!J9</f>
        <v>0</v>
      </c>
      <c r="D24" s="71">
        <f>Maßnahmeart1!K9</f>
        <v>0</v>
      </c>
      <c r="E24" s="71">
        <f>Maßnahmeart1!L9</f>
        <v>0</v>
      </c>
      <c r="F24" s="71">
        <f>Maßnahmeart1!M9</f>
        <v>0</v>
      </c>
      <c r="G24" s="71">
        <f>Maßnahmeart1!N9</f>
        <v>0</v>
      </c>
      <c r="H24" s="75">
        <f>Maßnahmeart1!O9</f>
        <v>0</v>
      </c>
    </row>
    <row r="25" spans="1:8" ht="15" thickBot="1" x14ac:dyDescent="0.35">
      <c r="A25" s="200" t="s">
        <v>85</v>
      </c>
      <c r="B25" s="200"/>
      <c r="C25" s="71">
        <f>Maßnahmeart1!J6</f>
        <v>0</v>
      </c>
      <c r="D25" s="71">
        <f>Maßnahmeart1!K6</f>
        <v>0</v>
      </c>
      <c r="E25" s="71">
        <f>Maßnahmeart1!L6</f>
        <v>0</v>
      </c>
      <c r="F25" s="72"/>
      <c r="G25" s="72"/>
      <c r="H25" s="76"/>
    </row>
    <row r="26" spans="1:8" ht="15" thickBot="1" x14ac:dyDescent="0.35">
      <c r="A26" s="200" t="s">
        <v>86</v>
      </c>
      <c r="B26" s="200"/>
      <c r="C26" s="71">
        <f>Maßnahmeart1!J7</f>
        <v>0</v>
      </c>
      <c r="D26" s="71">
        <f>Maßnahmeart1!K7</f>
        <v>0</v>
      </c>
      <c r="E26" s="71">
        <f>Maßnahmeart1!L7</f>
        <v>0</v>
      </c>
      <c r="F26" s="141"/>
      <c r="G26" s="141"/>
      <c r="H26" s="142"/>
    </row>
    <row r="27" spans="1:8" ht="15" thickBot="1" x14ac:dyDescent="0.35">
      <c r="A27" s="200" t="s">
        <v>116</v>
      </c>
      <c r="B27" s="200"/>
      <c r="C27" s="71">
        <f>Maßnahmeart1!J8</f>
        <v>0</v>
      </c>
      <c r="D27" s="71">
        <f>Maßnahmeart1!K8</f>
        <v>0</v>
      </c>
      <c r="E27" s="71">
        <f>Maßnahmeart1!L8</f>
        <v>0</v>
      </c>
      <c r="F27" s="71">
        <f>Maßnahmeart1!M8</f>
        <v>0</v>
      </c>
      <c r="G27" s="71">
        <f>Maßnahmeart1!N8</f>
        <v>0</v>
      </c>
      <c r="H27" s="71">
        <f>Maßnahmeart1!O8</f>
        <v>0</v>
      </c>
    </row>
    <row r="28" spans="1:8" ht="15" thickBot="1" x14ac:dyDescent="0.35">
      <c r="A28" s="70"/>
      <c r="B28" s="70"/>
      <c r="C28" s="70"/>
      <c r="D28" s="70"/>
      <c r="E28" s="70"/>
      <c r="F28" s="70"/>
      <c r="G28" s="70"/>
      <c r="H28" s="70"/>
    </row>
    <row r="29" spans="1:8" ht="15" thickBot="1" x14ac:dyDescent="0.35">
      <c r="A29" s="70"/>
      <c r="B29" s="70"/>
      <c r="C29" s="81"/>
      <c r="D29" s="82">
        <v>2025</v>
      </c>
      <c r="E29" s="82" t="s">
        <v>88</v>
      </c>
      <c r="F29" s="82" t="s">
        <v>108</v>
      </c>
      <c r="G29" s="82" t="s">
        <v>113</v>
      </c>
      <c r="H29" s="82" t="s">
        <v>119</v>
      </c>
    </row>
    <row r="30" spans="1:8" ht="15" thickBot="1" x14ac:dyDescent="0.35">
      <c r="A30" s="201" t="s">
        <v>95</v>
      </c>
      <c r="B30" s="201"/>
      <c r="C30" s="71">
        <f>Maßnahmeart2!J4</f>
        <v>0</v>
      </c>
      <c r="D30" s="71">
        <f>Maßnahmeart2!K4</f>
        <v>0</v>
      </c>
      <c r="E30" s="71">
        <f>Maßnahmeart2!L4</f>
        <v>0</v>
      </c>
      <c r="F30" s="71">
        <f>Maßnahmeart2!M4</f>
        <v>0</v>
      </c>
      <c r="G30" s="71">
        <f>Maßnahmeart2!N4</f>
        <v>0</v>
      </c>
      <c r="H30" s="75">
        <f>Maßnahmeart2!O4</f>
        <v>0</v>
      </c>
    </row>
    <row r="31" spans="1:8" ht="15" thickBot="1" x14ac:dyDescent="0.35">
      <c r="A31" s="200" t="s">
        <v>87</v>
      </c>
      <c r="B31" s="200"/>
      <c r="C31" s="71">
        <f>Maßnahmeart2!J8</f>
        <v>0</v>
      </c>
      <c r="D31" s="71">
        <f>Maßnahmeart2!K8</f>
        <v>0</v>
      </c>
      <c r="E31" s="71">
        <f>Maßnahmeart2!L8</f>
        <v>0</v>
      </c>
      <c r="F31" s="71">
        <f>Maßnahmeart2!M8</f>
        <v>0</v>
      </c>
      <c r="G31" s="71">
        <f>Maßnahmeart2!N8</f>
        <v>0</v>
      </c>
      <c r="H31" s="158">
        <f>Maßnahmeart2!O8</f>
        <v>0</v>
      </c>
    </row>
    <row r="32" spans="1:8" ht="15" thickBot="1" x14ac:dyDescent="0.35">
      <c r="A32" s="200" t="s">
        <v>85</v>
      </c>
      <c r="B32" s="200"/>
      <c r="C32" s="71">
        <f>Maßnahmeart2!J5</f>
        <v>0</v>
      </c>
      <c r="D32" s="71">
        <f>Maßnahmeart2!K5</f>
        <v>0</v>
      </c>
      <c r="E32" s="71">
        <f>Maßnahmeart2!L5</f>
        <v>0</v>
      </c>
      <c r="F32" s="72"/>
      <c r="G32" s="72"/>
      <c r="H32" s="76"/>
    </row>
    <row r="33" spans="1:8" ht="15" thickBot="1" x14ac:dyDescent="0.35">
      <c r="A33" s="200" t="s">
        <v>86</v>
      </c>
      <c r="B33" s="200"/>
      <c r="C33" s="71">
        <f>Maßnahmeart2!J6</f>
        <v>0</v>
      </c>
      <c r="D33" s="71">
        <f>Maßnahmeart2!K6</f>
        <v>0</v>
      </c>
      <c r="E33" s="71">
        <f>Maßnahmeart2!L6</f>
        <v>0</v>
      </c>
      <c r="F33" s="141"/>
      <c r="G33" s="141"/>
      <c r="H33" s="142"/>
    </row>
    <row r="34" spans="1:8" ht="15" thickBot="1" x14ac:dyDescent="0.35">
      <c r="A34" s="200" t="s">
        <v>116</v>
      </c>
      <c r="B34" s="200"/>
      <c r="C34" s="71">
        <f>Maßnahmeart2!J7</f>
        <v>0</v>
      </c>
      <c r="D34" s="71">
        <f>Maßnahmeart2!K7</f>
        <v>0</v>
      </c>
      <c r="E34" s="71">
        <f>Maßnahmeart2!L7</f>
        <v>0</v>
      </c>
      <c r="F34" s="71">
        <f>Maßnahmeart2!M7</f>
        <v>0</v>
      </c>
      <c r="G34" s="71">
        <f>Maßnahmeart2!N7</f>
        <v>0</v>
      </c>
      <c r="H34" s="71">
        <f>Maßnahmeart2!O7</f>
        <v>0</v>
      </c>
    </row>
    <row r="35" spans="1:8" ht="15" thickBot="1" x14ac:dyDescent="0.35">
      <c r="A35" s="70"/>
      <c r="B35" s="70"/>
      <c r="C35" s="70"/>
      <c r="D35" s="78"/>
      <c r="E35" s="80"/>
      <c r="F35" s="70"/>
      <c r="G35" s="70"/>
      <c r="H35" s="70"/>
    </row>
    <row r="36" spans="1:8" ht="15" thickBot="1" x14ac:dyDescent="0.35">
      <c r="A36" s="70"/>
      <c r="B36" s="70"/>
      <c r="C36" s="81"/>
      <c r="D36" s="82">
        <v>2025</v>
      </c>
      <c r="E36" s="82" t="s">
        <v>88</v>
      </c>
      <c r="F36" s="82" t="s">
        <v>108</v>
      </c>
      <c r="G36" s="82" t="s">
        <v>113</v>
      </c>
      <c r="H36" s="82" t="s">
        <v>119</v>
      </c>
    </row>
    <row r="37" spans="1:8" ht="15" thickBot="1" x14ac:dyDescent="0.35">
      <c r="A37" s="201" t="s">
        <v>94</v>
      </c>
      <c r="B37" s="201"/>
      <c r="C37" s="71">
        <f>Maßnahmeart3!J5</f>
        <v>0</v>
      </c>
      <c r="D37" s="71">
        <f>Maßnahmeart3!K5</f>
        <v>0</v>
      </c>
      <c r="E37" s="71">
        <f>Maßnahmeart3!L5</f>
        <v>0</v>
      </c>
      <c r="F37" s="71">
        <f>Maßnahmeart3!M5</f>
        <v>0</v>
      </c>
      <c r="G37" s="71">
        <f>Maßnahmeart3!N5</f>
        <v>0</v>
      </c>
      <c r="H37" s="158">
        <f>Maßnahmeart3!O5</f>
        <v>0</v>
      </c>
    </row>
    <row r="38" spans="1:8" ht="15" thickBot="1" x14ac:dyDescent="0.35">
      <c r="A38" s="200" t="s">
        <v>87</v>
      </c>
      <c r="B38" s="200"/>
      <c r="C38" s="71">
        <f>Maßnahmeart3!J9</f>
        <v>0</v>
      </c>
      <c r="D38" s="71">
        <f>Maßnahmeart3!K9</f>
        <v>0</v>
      </c>
      <c r="E38" s="71">
        <f>Maßnahmeart3!L9</f>
        <v>0</v>
      </c>
      <c r="F38" s="71">
        <f>Maßnahmeart3!M9</f>
        <v>0</v>
      </c>
      <c r="G38" s="71">
        <f>Maßnahmeart3!N9</f>
        <v>0</v>
      </c>
      <c r="H38" s="158">
        <f>Maßnahmeart3!O9</f>
        <v>0</v>
      </c>
    </row>
    <row r="39" spans="1:8" ht="15" thickBot="1" x14ac:dyDescent="0.35">
      <c r="A39" s="200" t="s">
        <v>85</v>
      </c>
      <c r="B39" s="200"/>
      <c r="C39" s="71">
        <f>Maßnahmeart3!J6</f>
        <v>0</v>
      </c>
      <c r="D39" s="71">
        <f>Maßnahmeart3!K6</f>
        <v>0</v>
      </c>
      <c r="E39" s="71">
        <f>Maßnahmeart3!L6</f>
        <v>0</v>
      </c>
      <c r="F39" s="72"/>
      <c r="G39" s="72"/>
      <c r="H39" s="76"/>
    </row>
    <row r="40" spans="1:8" ht="15" thickBot="1" x14ac:dyDescent="0.35">
      <c r="A40" s="200" t="s">
        <v>86</v>
      </c>
      <c r="B40" s="200"/>
      <c r="C40" s="71">
        <f>Maßnahmeart3!J7</f>
        <v>0</v>
      </c>
      <c r="D40" s="71">
        <f>Maßnahmeart3!K7</f>
        <v>0</v>
      </c>
      <c r="E40" s="71">
        <f>Maßnahmeart3!L7</f>
        <v>0</v>
      </c>
      <c r="F40" s="141"/>
      <c r="G40" s="141"/>
      <c r="H40" s="142"/>
    </row>
    <row r="41" spans="1:8" ht="15" thickBot="1" x14ac:dyDescent="0.35">
      <c r="A41" s="200" t="s">
        <v>116</v>
      </c>
      <c r="B41" s="200"/>
      <c r="C41" s="71">
        <f>Maßnahmeart3!J8</f>
        <v>0</v>
      </c>
      <c r="D41" s="71">
        <f>Maßnahmeart3!K8</f>
        <v>0</v>
      </c>
      <c r="E41" s="71">
        <f>Maßnahmeart3!L8</f>
        <v>0</v>
      </c>
      <c r="F41" s="71">
        <f>Maßnahmeart3!M8</f>
        <v>0</v>
      </c>
      <c r="G41" s="71">
        <f>Maßnahmeart3!N8</f>
        <v>0</v>
      </c>
      <c r="H41" s="71">
        <f>Maßnahmeart3!O8</f>
        <v>0</v>
      </c>
    </row>
    <row r="42" spans="1:8" ht="15" thickBot="1" x14ac:dyDescent="0.35">
      <c r="A42" s="70"/>
      <c r="B42" s="79"/>
      <c r="C42" s="77"/>
      <c r="D42" s="77"/>
      <c r="E42" s="77"/>
      <c r="F42" s="77"/>
      <c r="G42" s="77"/>
      <c r="H42" s="78"/>
    </row>
    <row r="43" spans="1:8" ht="15" thickBot="1" x14ac:dyDescent="0.35">
      <c r="A43" s="70"/>
      <c r="B43" s="70"/>
      <c r="C43" s="81"/>
      <c r="D43" s="82">
        <v>2025</v>
      </c>
      <c r="E43" s="82" t="s">
        <v>88</v>
      </c>
      <c r="F43" s="82" t="s">
        <v>108</v>
      </c>
      <c r="G43" s="82" t="s">
        <v>113</v>
      </c>
      <c r="H43" s="82" t="s">
        <v>119</v>
      </c>
    </row>
    <row r="44" spans="1:8" ht="15" thickBot="1" x14ac:dyDescent="0.35">
      <c r="A44" s="201" t="s">
        <v>93</v>
      </c>
      <c r="B44" s="201"/>
      <c r="C44" s="71">
        <f>Maßnahmeart4!J5</f>
        <v>0</v>
      </c>
      <c r="D44" s="71">
        <f>Maßnahmeart4!K5</f>
        <v>0</v>
      </c>
      <c r="E44" s="71">
        <f>Maßnahmeart4!L5</f>
        <v>0</v>
      </c>
      <c r="F44" s="71">
        <f>Maßnahmeart4!M5</f>
        <v>0</v>
      </c>
      <c r="G44" s="71">
        <f>Maßnahmeart4!N5</f>
        <v>0</v>
      </c>
      <c r="H44" s="75">
        <f>Maßnahmeart4!O5</f>
        <v>0</v>
      </c>
    </row>
    <row r="45" spans="1:8" ht="15" thickBot="1" x14ac:dyDescent="0.35">
      <c r="A45" s="200" t="s">
        <v>87</v>
      </c>
      <c r="B45" s="200"/>
      <c r="C45" s="71">
        <f>Maßnahmeart4!J8</f>
        <v>0</v>
      </c>
      <c r="D45" s="71">
        <f>Maßnahmeart4!K8</f>
        <v>0</v>
      </c>
      <c r="E45" s="71">
        <f>Maßnahmeart4!L8</f>
        <v>0</v>
      </c>
      <c r="F45" s="71">
        <f>Maßnahmeart4!M8</f>
        <v>0</v>
      </c>
      <c r="G45" s="71">
        <f>Maßnahmeart4!N8</f>
        <v>0</v>
      </c>
      <c r="H45" s="75">
        <f>Maßnahmeart4!O8</f>
        <v>0</v>
      </c>
    </row>
    <row r="46" spans="1:8" ht="15" thickBot="1" x14ac:dyDescent="0.35">
      <c r="A46" s="200" t="s">
        <v>85</v>
      </c>
      <c r="B46" s="200"/>
      <c r="C46" s="71">
        <f>Maßnahmeart4!J6</f>
        <v>0</v>
      </c>
      <c r="D46" s="71">
        <f>Maßnahmeart4!K6</f>
        <v>0</v>
      </c>
      <c r="E46" s="71">
        <f>Maßnahmeart4!L6</f>
        <v>0</v>
      </c>
      <c r="F46" s="72"/>
      <c r="G46" s="72"/>
      <c r="H46" s="76"/>
    </row>
    <row r="47" spans="1:8" ht="15" thickBot="1" x14ac:dyDescent="0.35">
      <c r="A47" s="200" t="s">
        <v>86</v>
      </c>
      <c r="B47" s="200"/>
      <c r="C47" s="71">
        <f>Maßnahmeart4!J7</f>
        <v>0</v>
      </c>
      <c r="D47" s="71">
        <f>Maßnahmeart4!K7</f>
        <v>0</v>
      </c>
      <c r="E47" s="71">
        <f>Maßnahmeart4!L7</f>
        <v>0</v>
      </c>
      <c r="F47" s="72"/>
      <c r="G47" s="72"/>
      <c r="H47" s="76"/>
    </row>
    <row r="48" spans="1:8" x14ac:dyDescent="0.3">
      <c r="A48" s="70"/>
      <c r="B48" s="70"/>
      <c r="C48" s="70"/>
      <c r="D48" s="70"/>
      <c r="E48" s="70"/>
      <c r="F48" s="70"/>
      <c r="G48" s="70"/>
      <c r="H48" s="70"/>
    </row>
    <row r="49" spans="1:8" x14ac:dyDescent="0.3">
      <c r="A49" s="70"/>
      <c r="B49" s="70"/>
      <c r="C49" s="70"/>
      <c r="D49" s="70"/>
      <c r="E49" s="70"/>
      <c r="F49" s="70"/>
      <c r="G49" s="70"/>
      <c r="H49" s="70"/>
    </row>
    <row r="50" spans="1:8" x14ac:dyDescent="0.3">
      <c r="A50" s="70"/>
      <c r="B50" s="70"/>
      <c r="C50" s="70"/>
      <c r="D50" s="70"/>
      <c r="E50" s="70"/>
      <c r="F50" s="70"/>
      <c r="G50" s="70"/>
      <c r="H50" s="70"/>
    </row>
    <row r="51" spans="1:8" x14ac:dyDescent="0.3">
      <c r="A51" s="68"/>
      <c r="B51" s="68"/>
      <c r="C51" s="68"/>
      <c r="D51" s="68"/>
      <c r="E51" s="68"/>
      <c r="F51" s="68"/>
      <c r="G51" s="68"/>
      <c r="H51" s="68"/>
    </row>
    <row r="52" spans="1:8" x14ac:dyDescent="0.3">
      <c r="A52" s="68"/>
      <c r="B52" s="68"/>
      <c r="C52" s="68"/>
      <c r="D52" s="68"/>
      <c r="E52" s="68"/>
      <c r="F52" s="68"/>
      <c r="G52" s="68"/>
      <c r="H52" s="68"/>
    </row>
    <row r="53" spans="1:8" x14ac:dyDescent="0.3">
      <c r="A53" s="68"/>
      <c r="B53" s="68"/>
      <c r="C53" s="68"/>
      <c r="D53" s="68"/>
      <c r="E53" s="68"/>
      <c r="F53" s="68"/>
      <c r="G53" s="68"/>
      <c r="H53" s="68"/>
    </row>
    <row r="54" spans="1:8" x14ac:dyDescent="0.3">
      <c r="A54" s="68"/>
      <c r="B54" s="68"/>
      <c r="C54" s="68"/>
      <c r="D54" s="68"/>
      <c r="E54" s="68"/>
      <c r="F54" s="68"/>
      <c r="G54" s="68"/>
      <c r="H54" s="68"/>
    </row>
    <row r="55" spans="1:8" x14ac:dyDescent="0.3">
      <c r="A55" s="68"/>
      <c r="B55" s="68"/>
      <c r="C55" s="68"/>
      <c r="D55" s="68"/>
      <c r="E55" s="68"/>
      <c r="F55" s="68"/>
      <c r="G55" s="68"/>
      <c r="H55" s="68"/>
    </row>
  </sheetData>
  <sheetProtection algorithmName="SHA-512" hashValue="Fyw1vUxfuoAI7u69MXD3pcPqSzDz3tCJjsY1/U7WSjAzCi5dlULJibwX413a+f18eHy0+VNOfa15Ok1lBVohlw==" saltValue="quLFltWvBUZ6RDTxPgzWew==" spinCount="100000" sheet="1" objects="1" scenarios="1"/>
  <mergeCells count="35">
    <mergeCell ref="A15:B15"/>
    <mergeCell ref="A1:B1"/>
    <mergeCell ref="A12:H12"/>
    <mergeCell ref="A44:B44"/>
    <mergeCell ref="A45:B45"/>
    <mergeCell ref="A16:B16"/>
    <mergeCell ref="A17:B17"/>
    <mergeCell ref="A19:B19"/>
    <mergeCell ref="A24:B24"/>
    <mergeCell ref="A25:B25"/>
    <mergeCell ref="A23:B23"/>
    <mergeCell ref="A27:B27"/>
    <mergeCell ref="A30:B30"/>
    <mergeCell ref="A8:B8"/>
    <mergeCell ref="A9:B9"/>
    <mergeCell ref="A18:B18"/>
    <mergeCell ref="A3:B3"/>
    <mergeCell ref="A4:B4"/>
    <mergeCell ref="A6:B6"/>
    <mergeCell ref="A10:B10"/>
    <mergeCell ref="A11:B11"/>
    <mergeCell ref="A5:B5"/>
    <mergeCell ref="A7:B7"/>
    <mergeCell ref="A26:B26"/>
    <mergeCell ref="A33:B33"/>
    <mergeCell ref="A40:B40"/>
    <mergeCell ref="A47:B47"/>
    <mergeCell ref="A32:B32"/>
    <mergeCell ref="A34:B34"/>
    <mergeCell ref="A37:B37"/>
    <mergeCell ref="A38:B38"/>
    <mergeCell ref="A39:B39"/>
    <mergeCell ref="A41:B41"/>
    <mergeCell ref="A31:B31"/>
    <mergeCell ref="A46:B46"/>
  </mergeCells>
  <conditionalFormatting sqref="C5:H5 C7:E7 C11:H11">
    <cfRule type="cellIs" dxfId="4" priority="6" operator="lessThan">
      <formula>0</formula>
    </cfRule>
    <cfRule type="cellIs" dxfId="3" priority="7" operator="greaterThan">
      <formula>0</formula>
    </cfRule>
  </conditionalFormatting>
  <conditionalFormatting sqref="A1">
    <cfRule type="containsText" dxfId="2" priority="5" operator="containsText" text="0">
      <formula>NOT(ISERROR(SEARCH("0",A1)))</formula>
    </cfRule>
  </conditionalFormatting>
  <conditionalFormatting sqref="C9:E9">
    <cfRule type="cellIs" dxfId="1" priority="3" operator="lessThan">
      <formula>0</formula>
    </cfRule>
    <cfRule type="cellIs" dxfId="0" priority="4" operator="greaterThan">
      <formula>0</formula>
    </cfRule>
  </conditionalFormatting>
  <pageMargins left="0.7" right="0.7" top="0.75231481481481477" bottom="0.19675925925925927" header="0.3" footer="0.3"/>
  <pageSetup paperSize="9" orientation="portrait" r:id="rId1"/>
  <headerFooter>
    <oddHeader xml:space="preserve">&amp;L&amp;"-,Fett"Anlage 1 zum Antrag auf Fördermittel aus dem Ausbildungs- und Qualifizierungsbudget 2025
der Gebietskörperschaft 
</oddHeader>
  </headerFooter>
  <ignoredErrors>
    <ignoredError sqref="C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showZeros="0" showWhiteSpace="0" view="pageLayout" zoomScaleNormal="100" workbookViewId="0">
      <selection activeCell="K18" sqref="K18"/>
    </sheetView>
  </sheetViews>
  <sheetFormatPr baseColWidth="10" defaultColWidth="10.77734375" defaultRowHeight="14.4" x14ac:dyDescent="0.3"/>
  <cols>
    <col min="1" max="1" width="6.77734375" style="84" customWidth="1"/>
    <col min="2" max="2" width="24.77734375" style="84" customWidth="1"/>
    <col min="3" max="3" width="3.5546875" style="100" customWidth="1"/>
    <col min="4" max="5" width="3.5546875" style="84" customWidth="1"/>
    <col min="6" max="6" width="11" style="4" bestFit="1" customWidth="1"/>
    <col min="7" max="7" width="10.44140625" style="4" customWidth="1"/>
    <col min="8" max="8" width="12" style="84" customWidth="1"/>
    <col min="9" max="9" width="11.77734375" style="4" customWidth="1"/>
    <col min="10" max="10" width="10.21875" style="4" customWidth="1"/>
    <col min="11" max="11" width="9.77734375" style="4" customWidth="1"/>
    <col min="12" max="12" width="9.5546875" style="4" customWidth="1"/>
    <col min="13" max="14" width="10" style="4" bestFit="1" customWidth="1"/>
    <col min="15" max="15" width="10" style="4" customWidth="1"/>
    <col min="16" max="16384" width="10.77734375" style="84"/>
  </cols>
  <sheetData>
    <row r="1" spans="1:16" ht="21.6" thickBot="1" x14ac:dyDescent="0.45">
      <c r="A1" s="237"/>
      <c r="B1" s="237"/>
      <c r="C1" s="237"/>
      <c r="D1" s="237"/>
      <c r="E1" s="237"/>
      <c r="F1" s="237"/>
      <c r="G1" s="237"/>
      <c r="H1" s="237"/>
      <c r="I1" s="237"/>
      <c r="O1" s="18"/>
    </row>
    <row r="2" spans="1:16" ht="18.600000000000001" thickBot="1" x14ac:dyDescent="0.4">
      <c r="A2" s="249" t="s">
        <v>92</v>
      </c>
      <c r="B2" s="250"/>
      <c r="C2" s="250"/>
      <c r="D2" s="250"/>
      <c r="E2" s="250"/>
      <c r="F2" s="250"/>
      <c r="G2" s="250"/>
      <c r="H2" s="250"/>
      <c r="I2" s="250"/>
      <c r="J2" s="250"/>
      <c r="K2" s="250"/>
      <c r="L2" s="250"/>
      <c r="M2" s="250"/>
      <c r="N2" s="250"/>
      <c r="O2" s="251"/>
    </row>
    <row r="3" spans="1:16" ht="18.600000000000001" thickBot="1" x14ac:dyDescent="0.4">
      <c r="A3" s="254">
        <f>Allgemeines!D15</f>
        <v>0</v>
      </c>
      <c r="B3" s="255"/>
      <c r="C3" s="255"/>
      <c r="D3" s="255"/>
      <c r="E3" s="255"/>
      <c r="F3" s="255"/>
      <c r="G3" s="255"/>
      <c r="H3" s="256"/>
      <c r="I3" s="246" t="s">
        <v>121</v>
      </c>
      <c r="J3" s="247"/>
      <c r="K3" s="247"/>
      <c r="L3" s="247"/>
      <c r="M3" s="247"/>
      <c r="N3" s="247"/>
      <c r="O3" s="248"/>
    </row>
    <row r="4" spans="1:16" s="85" customFormat="1" ht="27" thickBot="1" x14ac:dyDescent="0.35">
      <c r="A4" s="257"/>
      <c r="B4" s="258"/>
      <c r="C4" s="258"/>
      <c r="D4" s="258"/>
      <c r="E4" s="258"/>
      <c r="F4" s="258"/>
      <c r="G4" s="258"/>
      <c r="H4" s="259"/>
      <c r="I4" s="252" t="s">
        <v>89</v>
      </c>
      <c r="J4" s="253"/>
      <c r="K4" s="61" t="s">
        <v>120</v>
      </c>
      <c r="L4" s="61" t="s">
        <v>88</v>
      </c>
      <c r="M4" s="61" t="s">
        <v>108</v>
      </c>
      <c r="N4" s="61" t="s">
        <v>113</v>
      </c>
      <c r="O4" s="171" t="s">
        <v>119</v>
      </c>
    </row>
    <row r="5" spans="1:16" s="85" customFormat="1" ht="15" customHeight="1" thickBot="1" x14ac:dyDescent="0.35">
      <c r="A5" s="283" t="s">
        <v>90</v>
      </c>
      <c r="B5" s="285" t="s">
        <v>27</v>
      </c>
      <c r="C5" s="267" t="s">
        <v>83</v>
      </c>
      <c r="D5" s="267" t="s">
        <v>26</v>
      </c>
      <c r="E5" s="267" t="s">
        <v>75</v>
      </c>
      <c r="F5" s="289" t="s">
        <v>76</v>
      </c>
      <c r="G5" s="289" t="s">
        <v>38</v>
      </c>
      <c r="H5" s="292" t="s">
        <v>84</v>
      </c>
      <c r="I5" s="295" t="s">
        <v>109</v>
      </c>
      <c r="J5" s="128">
        <f t="shared" ref="J5:O5" si="0">SUM(J15,J20,J25,J30,J38,J43,J48,J53,J58,J63)</f>
        <v>0</v>
      </c>
      <c r="K5" s="28">
        <f t="shared" si="0"/>
        <v>0</v>
      </c>
      <c r="L5" s="28">
        <f t="shared" si="0"/>
        <v>0</v>
      </c>
      <c r="M5" s="28">
        <f t="shared" si="0"/>
        <v>0</v>
      </c>
      <c r="N5" s="28">
        <f t="shared" si="0"/>
        <v>0</v>
      </c>
      <c r="O5" s="30">
        <f t="shared" si="0"/>
        <v>0</v>
      </c>
    </row>
    <row r="6" spans="1:16" s="85" customFormat="1" ht="19.8" thickBot="1" x14ac:dyDescent="0.35">
      <c r="A6" s="291"/>
      <c r="B6" s="290"/>
      <c r="C6" s="240"/>
      <c r="D6" s="240"/>
      <c r="E6" s="240"/>
      <c r="F6" s="242"/>
      <c r="G6" s="242"/>
      <c r="H6" s="293"/>
      <c r="I6" s="296" t="s">
        <v>126</v>
      </c>
      <c r="J6" s="29">
        <f>K6+L6+M6+N6+O6</f>
        <v>0</v>
      </c>
      <c r="K6" s="26">
        <f t="shared" ref="K6:O8" si="1">K11+K16+K21+K26+K34+K39+K44+K49+K54+K59</f>
        <v>0</v>
      </c>
      <c r="L6" s="26">
        <f t="shared" si="1"/>
        <v>0</v>
      </c>
      <c r="M6" s="182"/>
      <c r="N6" s="181"/>
      <c r="O6" s="183"/>
    </row>
    <row r="7" spans="1:16" s="85" customFormat="1" ht="15" thickBot="1" x14ac:dyDescent="0.35">
      <c r="A7" s="291"/>
      <c r="B7" s="290"/>
      <c r="C7" s="240"/>
      <c r="D7" s="240"/>
      <c r="E7" s="240"/>
      <c r="F7" s="242"/>
      <c r="G7" s="242"/>
      <c r="H7" s="293"/>
      <c r="I7" s="296" t="s">
        <v>82</v>
      </c>
      <c r="J7" s="29">
        <f>K7+L7+M7+N7+O7</f>
        <v>0</v>
      </c>
      <c r="K7" s="26">
        <f t="shared" si="1"/>
        <v>0</v>
      </c>
      <c r="L7" s="26">
        <f t="shared" si="1"/>
        <v>0</v>
      </c>
      <c r="M7" s="182"/>
      <c r="N7" s="181"/>
      <c r="O7" s="183"/>
    </row>
    <row r="8" spans="1:16" s="85" customFormat="1" ht="19.8" thickBot="1" x14ac:dyDescent="0.35">
      <c r="A8" s="291"/>
      <c r="B8" s="290"/>
      <c r="C8" s="240"/>
      <c r="D8" s="240"/>
      <c r="E8" s="240"/>
      <c r="F8" s="242"/>
      <c r="G8" s="242"/>
      <c r="H8" s="293"/>
      <c r="I8" s="296" t="s">
        <v>117</v>
      </c>
      <c r="J8" s="29">
        <f>K8+L8+M8+N8+O8</f>
        <v>0</v>
      </c>
      <c r="K8" s="26">
        <f t="shared" si="1"/>
        <v>0</v>
      </c>
      <c r="L8" s="26">
        <f t="shared" si="1"/>
        <v>0</v>
      </c>
      <c r="M8" s="26">
        <f t="shared" si="1"/>
        <v>0</v>
      </c>
      <c r="N8" s="26">
        <f t="shared" si="1"/>
        <v>0</v>
      </c>
      <c r="O8" s="26">
        <f t="shared" si="1"/>
        <v>0</v>
      </c>
    </row>
    <row r="9" spans="1:16" s="85" customFormat="1" ht="15" thickBot="1" x14ac:dyDescent="0.35">
      <c r="A9" s="291"/>
      <c r="B9" s="290"/>
      <c r="C9" s="240"/>
      <c r="D9" s="240"/>
      <c r="E9" s="240"/>
      <c r="F9" s="242"/>
      <c r="G9" s="242"/>
      <c r="H9" s="293"/>
      <c r="I9" s="296" t="s">
        <v>80</v>
      </c>
      <c r="J9" s="29">
        <f>K9+L9+M9+N9+O9</f>
        <v>0</v>
      </c>
      <c r="K9" s="60">
        <f>K14+K19+K24+K29+K37+K42+K47+K52+K57+K62</f>
        <v>0</v>
      </c>
      <c r="L9" s="60">
        <f>L14+L19+L24+L29+L37+L42+L47+L52+L57+L62</f>
        <v>0</v>
      </c>
      <c r="M9" s="60">
        <f>M14+M19+M24+M29+M37+M42+M47+M52+M57+M62</f>
        <v>0</v>
      </c>
      <c r="N9" s="60">
        <f>N14+N19+N24+N29+N37+N42+N47+N52+N57+N62</f>
        <v>0</v>
      </c>
      <c r="O9" s="26">
        <f>O14+O19+O24+O29+O37+O42+O47+O52+O57+O62</f>
        <v>0</v>
      </c>
    </row>
    <row r="10" spans="1:16" s="85" customFormat="1" ht="15" customHeight="1" thickBot="1" x14ac:dyDescent="0.35">
      <c r="A10" s="284"/>
      <c r="B10" s="286"/>
      <c r="C10" s="241"/>
      <c r="D10" s="241"/>
      <c r="E10" s="241"/>
      <c r="F10" s="243"/>
      <c r="G10" s="243"/>
      <c r="H10" s="294"/>
      <c r="I10" s="299" t="s">
        <v>129</v>
      </c>
      <c r="J10" s="300"/>
      <c r="K10" s="300"/>
      <c r="L10" s="301">
        <f>F11+F16+F21+F26+F34+F39+F44+F49+F54+F59</f>
        <v>0</v>
      </c>
      <c r="M10" s="301"/>
      <c r="N10" s="297"/>
      <c r="O10" s="298"/>
    </row>
    <row r="11" spans="1:16" s="88" customFormat="1" ht="14.85" customHeight="1" x14ac:dyDescent="0.3">
      <c r="A11" s="220" t="s">
        <v>28</v>
      </c>
      <c r="B11" s="223"/>
      <c r="C11" s="217"/>
      <c r="D11" s="231"/>
      <c r="E11" s="231"/>
      <c r="F11" s="234">
        <f>SUM(G11,G12,G13,G14,G15,J15)</f>
        <v>0</v>
      </c>
      <c r="G11" s="9"/>
      <c r="H11" s="160" t="s">
        <v>39</v>
      </c>
      <c r="I11" s="62" t="s">
        <v>85</v>
      </c>
      <c r="J11" s="19">
        <f>K11+L11</f>
        <v>0</v>
      </c>
      <c r="K11" s="13"/>
      <c r="L11" s="9"/>
      <c r="M11" s="86"/>
      <c r="N11" s="86"/>
      <c r="O11" s="87"/>
    </row>
    <row r="12" spans="1:16" s="88" customFormat="1" ht="14.85" customHeight="1" x14ac:dyDescent="0.3">
      <c r="A12" s="221"/>
      <c r="B12" s="224"/>
      <c r="C12" s="218"/>
      <c r="D12" s="232"/>
      <c r="E12" s="232"/>
      <c r="F12" s="235"/>
      <c r="G12" s="10"/>
      <c r="H12" s="66" t="s">
        <v>39</v>
      </c>
      <c r="I12" s="63" t="s">
        <v>86</v>
      </c>
      <c r="J12" s="20">
        <f>K12+L12+M12+N12+O12</f>
        <v>0</v>
      </c>
      <c r="K12" s="15"/>
      <c r="L12" s="10"/>
      <c r="M12" s="90"/>
      <c r="N12" s="90"/>
      <c r="O12" s="91"/>
      <c r="P12" s="85"/>
    </row>
    <row r="13" spans="1:16" s="88" customFormat="1" ht="14.85" customHeight="1" x14ac:dyDescent="0.3">
      <c r="A13" s="221"/>
      <c r="B13" s="224"/>
      <c r="C13" s="218"/>
      <c r="D13" s="232"/>
      <c r="E13" s="232"/>
      <c r="F13" s="235"/>
      <c r="G13" s="10"/>
      <c r="H13" s="66" t="s">
        <v>39</v>
      </c>
      <c r="I13" s="63" t="s">
        <v>125</v>
      </c>
      <c r="J13" s="20">
        <f>K13+L13+M13+N13+O13</f>
        <v>0</v>
      </c>
      <c r="K13" s="15"/>
      <c r="L13" s="15"/>
      <c r="M13" s="15"/>
      <c r="N13" s="15"/>
      <c r="O13" s="172"/>
      <c r="P13" s="85"/>
    </row>
    <row r="14" spans="1:16" s="88" customFormat="1" ht="14.85" customHeight="1" x14ac:dyDescent="0.3">
      <c r="A14" s="221"/>
      <c r="B14" s="224"/>
      <c r="C14" s="218"/>
      <c r="D14" s="232"/>
      <c r="E14" s="232"/>
      <c r="F14" s="235"/>
      <c r="G14" s="11"/>
      <c r="H14" s="66" t="s">
        <v>39</v>
      </c>
      <c r="I14" s="21" t="s">
        <v>87</v>
      </c>
      <c r="J14" s="22">
        <f>SUM(K14:O14)</f>
        <v>0</v>
      </c>
      <c r="K14" s="17"/>
      <c r="L14" s="11"/>
      <c r="M14" s="11"/>
      <c r="N14" s="11"/>
      <c r="O14" s="32"/>
    </row>
    <row r="15" spans="1:16" s="88" customFormat="1" ht="14.85" customHeight="1" thickBot="1" x14ac:dyDescent="0.35">
      <c r="A15" s="222"/>
      <c r="B15" s="225"/>
      <c r="C15" s="219"/>
      <c r="D15" s="233"/>
      <c r="E15" s="233"/>
      <c r="F15" s="236"/>
      <c r="G15" s="12"/>
      <c r="H15" s="161" t="s">
        <v>39</v>
      </c>
      <c r="I15" s="23" t="s">
        <v>74</v>
      </c>
      <c r="J15" s="24">
        <f>SUM(K15:O15)</f>
        <v>0</v>
      </c>
      <c r="K15" s="25">
        <f>K11+K12+K14+K13</f>
        <v>0</v>
      </c>
      <c r="L15" s="25">
        <f t="shared" ref="L15:O15" si="2">L11+L12+L14+L13</f>
        <v>0</v>
      </c>
      <c r="M15" s="25">
        <f t="shared" si="2"/>
        <v>0</v>
      </c>
      <c r="N15" s="25">
        <f t="shared" si="2"/>
        <v>0</v>
      </c>
      <c r="O15" s="33">
        <f t="shared" si="2"/>
        <v>0</v>
      </c>
    </row>
    <row r="16" spans="1:16" s="89" customFormat="1" ht="14.85" customHeight="1" x14ac:dyDescent="0.3">
      <c r="A16" s="220" t="s">
        <v>29</v>
      </c>
      <c r="B16" s="223"/>
      <c r="C16" s="217"/>
      <c r="D16" s="231"/>
      <c r="E16" s="231"/>
      <c r="F16" s="234">
        <f>SUM(G16,G17,G18,G19,G20,J20)</f>
        <v>0</v>
      </c>
      <c r="G16" s="9"/>
      <c r="H16" s="160" t="s">
        <v>39</v>
      </c>
      <c r="I16" s="62" t="s">
        <v>85</v>
      </c>
      <c r="J16" s="19">
        <f>K16+L16</f>
        <v>0</v>
      </c>
      <c r="K16" s="13"/>
      <c r="L16" s="9"/>
      <c r="M16" s="86"/>
      <c r="N16" s="86"/>
      <c r="O16" s="87"/>
      <c r="P16" s="85"/>
    </row>
    <row r="17" spans="1:15" s="89" customFormat="1" ht="14.85" customHeight="1" x14ac:dyDescent="0.3">
      <c r="A17" s="221"/>
      <c r="B17" s="224"/>
      <c r="C17" s="218"/>
      <c r="D17" s="232"/>
      <c r="E17" s="232"/>
      <c r="F17" s="235"/>
      <c r="G17" s="10"/>
      <c r="H17" s="66" t="s">
        <v>39</v>
      </c>
      <c r="I17" s="63" t="s">
        <v>86</v>
      </c>
      <c r="J17" s="20">
        <f>K17+L17+M17+N17+O17</f>
        <v>0</v>
      </c>
      <c r="K17" s="15"/>
      <c r="L17" s="10"/>
      <c r="M17" s="90"/>
      <c r="N17" s="90"/>
      <c r="O17" s="91"/>
    </row>
    <row r="18" spans="1:15" s="89" customFormat="1" ht="14.85" customHeight="1" x14ac:dyDescent="0.3">
      <c r="A18" s="221"/>
      <c r="B18" s="224"/>
      <c r="C18" s="218"/>
      <c r="D18" s="232"/>
      <c r="E18" s="232"/>
      <c r="F18" s="235"/>
      <c r="G18" s="10"/>
      <c r="H18" s="66" t="s">
        <v>39</v>
      </c>
      <c r="I18" s="63" t="s">
        <v>125</v>
      </c>
      <c r="J18" s="20">
        <f t="shared" ref="J18:J19" si="3">K18+L18+M18+N18+O18</f>
        <v>0</v>
      </c>
      <c r="K18" s="15"/>
      <c r="L18" s="15"/>
      <c r="M18" s="15"/>
      <c r="N18" s="15"/>
      <c r="O18" s="172"/>
    </row>
    <row r="19" spans="1:15" s="89" customFormat="1" ht="14.85" customHeight="1" x14ac:dyDescent="0.3">
      <c r="A19" s="221"/>
      <c r="B19" s="224"/>
      <c r="C19" s="218"/>
      <c r="D19" s="232"/>
      <c r="E19" s="232"/>
      <c r="F19" s="235"/>
      <c r="G19" s="11"/>
      <c r="H19" s="66" t="s">
        <v>39</v>
      </c>
      <c r="I19" s="21" t="s">
        <v>87</v>
      </c>
      <c r="J19" s="20">
        <f t="shared" si="3"/>
        <v>0</v>
      </c>
      <c r="K19" s="17"/>
      <c r="L19" s="11"/>
      <c r="M19" s="11"/>
      <c r="N19" s="11"/>
      <c r="O19" s="32"/>
    </row>
    <row r="20" spans="1:15" s="89" customFormat="1" ht="14.85" customHeight="1" thickBot="1" x14ac:dyDescent="0.35">
      <c r="A20" s="222"/>
      <c r="B20" s="225"/>
      <c r="C20" s="219"/>
      <c r="D20" s="233"/>
      <c r="E20" s="233"/>
      <c r="F20" s="236"/>
      <c r="G20" s="12"/>
      <c r="H20" s="161" t="s">
        <v>39</v>
      </c>
      <c r="I20" s="23" t="s">
        <v>74</v>
      </c>
      <c r="J20" s="24">
        <f>SUM(K20:O20)</f>
        <v>0</v>
      </c>
      <c r="K20" s="25">
        <f>K16+K17+K19+K18</f>
        <v>0</v>
      </c>
      <c r="L20" s="25">
        <f t="shared" ref="L20:O20" si="4">L16+L17+L19+L18</f>
        <v>0</v>
      </c>
      <c r="M20" s="25">
        <f t="shared" si="4"/>
        <v>0</v>
      </c>
      <c r="N20" s="25">
        <f t="shared" si="4"/>
        <v>0</v>
      </c>
      <c r="O20" s="33">
        <f t="shared" si="4"/>
        <v>0</v>
      </c>
    </row>
    <row r="21" spans="1:15" s="89" customFormat="1" ht="14.85" customHeight="1" x14ac:dyDescent="0.3">
      <c r="A21" s="220" t="s">
        <v>30</v>
      </c>
      <c r="B21" s="223"/>
      <c r="C21" s="217"/>
      <c r="D21" s="231"/>
      <c r="E21" s="231"/>
      <c r="F21" s="234">
        <f>SUM(G21,G22,G23,G24,G25,J25)</f>
        <v>0</v>
      </c>
      <c r="G21" s="9"/>
      <c r="H21" s="160" t="s">
        <v>39</v>
      </c>
      <c r="I21" s="62" t="s">
        <v>85</v>
      </c>
      <c r="J21" s="19">
        <f>K21+L21</f>
        <v>0</v>
      </c>
      <c r="K21" s="13"/>
      <c r="L21" s="9"/>
      <c r="M21" s="86"/>
      <c r="N21" s="86"/>
      <c r="O21" s="87"/>
    </row>
    <row r="22" spans="1:15" s="89" customFormat="1" ht="14.85" customHeight="1" x14ac:dyDescent="0.3">
      <c r="A22" s="221"/>
      <c r="B22" s="224"/>
      <c r="C22" s="218"/>
      <c r="D22" s="232"/>
      <c r="E22" s="232"/>
      <c r="F22" s="235"/>
      <c r="G22" s="10"/>
      <c r="H22" s="66" t="s">
        <v>39</v>
      </c>
      <c r="I22" s="63" t="s">
        <v>86</v>
      </c>
      <c r="J22" s="20">
        <f>K22+L22+M22+N22+O22</f>
        <v>0</v>
      </c>
      <c r="K22" s="15"/>
      <c r="L22" s="10"/>
      <c r="M22" s="90"/>
      <c r="N22" s="90"/>
      <c r="O22" s="91"/>
    </row>
    <row r="23" spans="1:15" s="89" customFormat="1" ht="14.85" customHeight="1" x14ac:dyDescent="0.3">
      <c r="A23" s="221"/>
      <c r="B23" s="224"/>
      <c r="C23" s="218"/>
      <c r="D23" s="232"/>
      <c r="E23" s="232"/>
      <c r="F23" s="235"/>
      <c r="G23" s="10"/>
      <c r="H23" s="66" t="s">
        <v>39</v>
      </c>
      <c r="I23" s="63" t="s">
        <v>125</v>
      </c>
      <c r="J23" s="20">
        <f>K23+L23+M23+N23+O23</f>
        <v>0</v>
      </c>
      <c r="K23" s="15"/>
      <c r="L23" s="164"/>
      <c r="M23" s="164"/>
      <c r="N23" s="164"/>
      <c r="O23" s="173"/>
    </row>
    <row r="24" spans="1:15" s="89" customFormat="1" ht="14.85" customHeight="1" x14ac:dyDescent="0.3">
      <c r="A24" s="221"/>
      <c r="B24" s="224"/>
      <c r="C24" s="218"/>
      <c r="D24" s="232"/>
      <c r="E24" s="232"/>
      <c r="F24" s="235"/>
      <c r="G24" s="11"/>
      <c r="H24" s="66" t="s">
        <v>39</v>
      </c>
      <c r="I24" s="21" t="s">
        <v>87</v>
      </c>
      <c r="J24" s="22">
        <f>SUM(K24:O24)</f>
        <v>0</v>
      </c>
      <c r="K24" s="17"/>
      <c r="L24" s="11"/>
      <c r="M24" s="11"/>
      <c r="N24" s="11"/>
      <c r="O24" s="32"/>
    </row>
    <row r="25" spans="1:15" s="89" customFormat="1" ht="14.85" customHeight="1" thickBot="1" x14ac:dyDescent="0.35">
      <c r="A25" s="222"/>
      <c r="B25" s="225"/>
      <c r="C25" s="219"/>
      <c r="D25" s="233"/>
      <c r="E25" s="233"/>
      <c r="F25" s="236"/>
      <c r="G25" s="12"/>
      <c r="H25" s="161" t="s">
        <v>39</v>
      </c>
      <c r="I25" s="23" t="s">
        <v>74</v>
      </c>
      <c r="J25" s="24">
        <f>SUM(K25:O25)</f>
        <v>0</v>
      </c>
      <c r="K25" s="25">
        <f>K21+K22+K24+K23</f>
        <v>0</v>
      </c>
      <c r="L25" s="25">
        <f t="shared" ref="L25:O25" si="5">L21+L22+L24+L23</f>
        <v>0</v>
      </c>
      <c r="M25" s="25">
        <f t="shared" si="5"/>
        <v>0</v>
      </c>
      <c r="N25" s="25">
        <f t="shared" si="5"/>
        <v>0</v>
      </c>
      <c r="O25" s="33">
        <f t="shared" si="5"/>
        <v>0</v>
      </c>
    </row>
    <row r="26" spans="1:15" s="89" customFormat="1" ht="14.85" customHeight="1" x14ac:dyDescent="0.3">
      <c r="A26" s="220" t="s">
        <v>31</v>
      </c>
      <c r="B26" s="223"/>
      <c r="C26" s="217"/>
      <c r="D26" s="231"/>
      <c r="E26" s="231"/>
      <c r="F26" s="234">
        <f>SUM(G26,G27,G28,G29,G30,J30)</f>
        <v>0</v>
      </c>
      <c r="G26" s="9"/>
      <c r="H26" s="162" t="s">
        <v>39</v>
      </c>
      <c r="I26" s="62" t="s">
        <v>85</v>
      </c>
      <c r="J26" s="19">
        <f>K26+L26</f>
        <v>0</v>
      </c>
      <c r="K26" s="13"/>
      <c r="L26" s="9"/>
      <c r="M26" s="86"/>
      <c r="N26" s="86"/>
      <c r="O26" s="87"/>
    </row>
    <row r="27" spans="1:15" s="89" customFormat="1" ht="14.85" customHeight="1" x14ac:dyDescent="0.3">
      <c r="A27" s="221"/>
      <c r="B27" s="224"/>
      <c r="C27" s="218"/>
      <c r="D27" s="232"/>
      <c r="E27" s="232"/>
      <c r="F27" s="235"/>
      <c r="G27" s="10"/>
      <c r="H27" s="66" t="s">
        <v>39</v>
      </c>
      <c r="I27" s="63" t="s">
        <v>86</v>
      </c>
      <c r="J27" s="20">
        <f>K27+L27+M27+N27+O27</f>
        <v>0</v>
      </c>
      <c r="K27" s="15"/>
      <c r="L27" s="10"/>
      <c r="M27" s="90"/>
      <c r="N27" s="90"/>
      <c r="O27" s="91"/>
    </row>
    <row r="28" spans="1:15" s="89" customFormat="1" ht="14.85" customHeight="1" x14ac:dyDescent="0.3">
      <c r="A28" s="221"/>
      <c r="B28" s="224"/>
      <c r="C28" s="218"/>
      <c r="D28" s="232"/>
      <c r="E28" s="232"/>
      <c r="F28" s="235"/>
      <c r="G28" s="10"/>
      <c r="H28" s="66" t="s">
        <v>39</v>
      </c>
      <c r="I28" s="63" t="s">
        <v>125</v>
      </c>
      <c r="J28" s="20">
        <f>K28+L28+M28+N28+O28</f>
        <v>0</v>
      </c>
      <c r="K28" s="15"/>
      <c r="L28" s="15"/>
      <c r="M28" s="15"/>
      <c r="N28" s="15"/>
      <c r="O28" s="172"/>
    </row>
    <row r="29" spans="1:15" s="89" customFormat="1" ht="14.85" customHeight="1" x14ac:dyDescent="0.3">
      <c r="A29" s="221"/>
      <c r="B29" s="224"/>
      <c r="C29" s="218"/>
      <c r="D29" s="232"/>
      <c r="E29" s="232"/>
      <c r="F29" s="235"/>
      <c r="G29" s="11"/>
      <c r="H29" s="66" t="s">
        <v>39</v>
      </c>
      <c r="I29" s="21" t="s">
        <v>87</v>
      </c>
      <c r="J29" s="22">
        <f>SUM(K29:O29)</f>
        <v>0</v>
      </c>
      <c r="K29" s="17"/>
      <c r="L29" s="11"/>
      <c r="M29" s="11"/>
      <c r="N29" s="11"/>
      <c r="O29" s="32"/>
    </row>
    <row r="30" spans="1:15" s="89" customFormat="1" ht="14.85" customHeight="1" thickBot="1" x14ac:dyDescent="0.35">
      <c r="A30" s="222"/>
      <c r="B30" s="225"/>
      <c r="C30" s="219"/>
      <c r="D30" s="233"/>
      <c r="E30" s="233"/>
      <c r="F30" s="236"/>
      <c r="G30" s="12"/>
      <c r="H30" s="161" t="s">
        <v>39</v>
      </c>
      <c r="I30" s="23" t="s">
        <v>74</v>
      </c>
      <c r="J30" s="24">
        <f>SUM(K30:O30)</f>
        <v>0</v>
      </c>
      <c r="K30" s="25">
        <f>K26+K27+K29+K28</f>
        <v>0</v>
      </c>
      <c r="L30" s="25">
        <f t="shared" ref="L30:O30" si="6">L26+L27+L29+L28</f>
        <v>0</v>
      </c>
      <c r="M30" s="25">
        <f t="shared" si="6"/>
        <v>0</v>
      </c>
      <c r="N30" s="25">
        <f t="shared" si="6"/>
        <v>0</v>
      </c>
      <c r="O30" s="33">
        <f t="shared" si="6"/>
        <v>0</v>
      </c>
    </row>
    <row r="31" spans="1:15" s="89" customFormat="1" x14ac:dyDescent="0.3">
      <c r="A31" s="185"/>
      <c r="B31" s="147"/>
      <c r="C31" s="148"/>
      <c r="D31" s="149"/>
      <c r="E31" s="149"/>
      <c r="F31" s="150"/>
      <c r="G31" s="151"/>
      <c r="H31" s="152"/>
      <c r="I31" s="153"/>
      <c r="J31" s="154"/>
      <c r="K31" s="154"/>
      <c r="L31" s="154"/>
      <c r="M31" s="154"/>
      <c r="N31" s="154"/>
      <c r="O31" s="186"/>
    </row>
    <row r="32" spans="1:15" ht="18.600000000000001" thickBot="1" x14ac:dyDescent="0.4">
      <c r="A32" s="143"/>
      <c r="B32" s="144"/>
      <c r="C32" s="238" t="str">
        <f>C5</f>
        <v>neu/ verlängert</v>
      </c>
      <c r="D32" s="145"/>
      <c r="E32" s="240" t="s">
        <v>75</v>
      </c>
      <c r="F32" s="146"/>
      <c r="G32" s="242" t="s">
        <v>38</v>
      </c>
      <c r="H32" s="244" t="s">
        <v>84</v>
      </c>
      <c r="I32" s="226" t="s">
        <v>103</v>
      </c>
      <c r="J32" s="227"/>
      <c r="K32" s="227"/>
      <c r="L32" s="227"/>
      <c r="M32" s="227"/>
      <c r="N32" s="227"/>
      <c r="O32" s="228"/>
    </row>
    <row r="33" spans="1:15" ht="43.8" thickBot="1" x14ac:dyDescent="0.35">
      <c r="A33" s="73" t="s">
        <v>90</v>
      </c>
      <c r="B33" s="74" t="s">
        <v>27</v>
      </c>
      <c r="C33" s="239"/>
      <c r="D33" s="169" t="s">
        <v>26</v>
      </c>
      <c r="E33" s="241"/>
      <c r="F33" s="170" t="s">
        <v>76</v>
      </c>
      <c r="G33" s="243"/>
      <c r="H33" s="245"/>
      <c r="I33" s="229" t="s">
        <v>89</v>
      </c>
      <c r="J33" s="230"/>
      <c r="K33" s="61" t="s">
        <v>120</v>
      </c>
      <c r="L33" s="61" t="s">
        <v>88</v>
      </c>
      <c r="M33" s="61" t="s">
        <v>108</v>
      </c>
      <c r="N33" s="61" t="s">
        <v>113</v>
      </c>
      <c r="O33" s="171" t="s">
        <v>119</v>
      </c>
    </row>
    <row r="34" spans="1:15" s="89" customFormat="1" ht="14.85" customHeight="1" x14ac:dyDescent="0.3">
      <c r="A34" s="220" t="s">
        <v>32</v>
      </c>
      <c r="B34" s="223"/>
      <c r="C34" s="217"/>
      <c r="D34" s="231"/>
      <c r="E34" s="231"/>
      <c r="F34" s="234">
        <f>SUM(G34,G35,G36,G37,G38,J38)</f>
        <v>0</v>
      </c>
      <c r="G34" s="9"/>
      <c r="H34" s="175" t="s">
        <v>39</v>
      </c>
      <c r="I34" s="177" t="s">
        <v>85</v>
      </c>
      <c r="J34" s="19">
        <f>K34+L34</f>
        <v>0</v>
      </c>
      <c r="K34" s="13"/>
      <c r="L34" s="9"/>
      <c r="M34" s="86"/>
      <c r="N34" s="86"/>
      <c r="O34" s="87"/>
    </row>
    <row r="35" spans="1:15" s="89" customFormat="1" ht="14.85" customHeight="1" x14ac:dyDescent="0.3">
      <c r="A35" s="221"/>
      <c r="B35" s="224"/>
      <c r="C35" s="218"/>
      <c r="D35" s="232"/>
      <c r="E35" s="232"/>
      <c r="F35" s="235"/>
      <c r="G35" s="10"/>
      <c r="H35" s="176" t="s">
        <v>39</v>
      </c>
      <c r="I35" s="178" t="s">
        <v>86</v>
      </c>
      <c r="J35" s="20">
        <f>K35+L35+M35+N35+O35</f>
        <v>0</v>
      </c>
      <c r="K35" s="15"/>
      <c r="L35" s="10"/>
      <c r="M35" s="90"/>
      <c r="N35" s="90"/>
      <c r="O35" s="91"/>
    </row>
    <row r="36" spans="1:15" s="89" customFormat="1" ht="14.85" customHeight="1" x14ac:dyDescent="0.3">
      <c r="A36" s="221"/>
      <c r="B36" s="224"/>
      <c r="C36" s="218"/>
      <c r="D36" s="232"/>
      <c r="E36" s="232"/>
      <c r="F36" s="235"/>
      <c r="G36" s="10"/>
      <c r="H36" s="176" t="s">
        <v>39</v>
      </c>
      <c r="I36" s="178" t="s">
        <v>125</v>
      </c>
      <c r="J36" s="20">
        <f>K36+L36+M36+N36+O36</f>
        <v>0</v>
      </c>
      <c r="K36" s="15"/>
      <c r="L36" s="15"/>
      <c r="M36" s="15"/>
      <c r="N36" s="15"/>
      <c r="O36" s="172"/>
    </row>
    <row r="37" spans="1:15" s="89" customFormat="1" ht="14.85" customHeight="1" x14ac:dyDescent="0.3">
      <c r="A37" s="221"/>
      <c r="B37" s="224"/>
      <c r="C37" s="218"/>
      <c r="D37" s="232"/>
      <c r="E37" s="232"/>
      <c r="F37" s="235"/>
      <c r="G37" s="11"/>
      <c r="H37" s="176" t="s">
        <v>39</v>
      </c>
      <c r="I37" s="179" t="s">
        <v>87</v>
      </c>
      <c r="J37" s="22">
        <f>SUM(K37:O37)</f>
        <v>0</v>
      </c>
      <c r="K37" s="17"/>
      <c r="L37" s="11"/>
      <c r="M37" s="11"/>
      <c r="N37" s="11"/>
      <c r="O37" s="32"/>
    </row>
    <row r="38" spans="1:15" s="89" customFormat="1" ht="14.85" customHeight="1" thickBot="1" x14ac:dyDescent="0.35">
      <c r="A38" s="222"/>
      <c r="B38" s="225"/>
      <c r="C38" s="219"/>
      <c r="D38" s="233"/>
      <c r="E38" s="233"/>
      <c r="F38" s="236"/>
      <c r="G38" s="12"/>
      <c r="H38" s="34" t="s">
        <v>39</v>
      </c>
      <c r="I38" s="23" t="s">
        <v>74</v>
      </c>
      <c r="J38" s="24">
        <f>SUM(K38:O38)</f>
        <v>0</v>
      </c>
      <c r="K38" s="25">
        <f>K34+K35+K37+K36</f>
        <v>0</v>
      </c>
      <c r="L38" s="25">
        <f t="shared" ref="L38:O38" si="7">L34+L35+L37+L36</f>
        <v>0</v>
      </c>
      <c r="M38" s="25">
        <f t="shared" si="7"/>
        <v>0</v>
      </c>
      <c r="N38" s="25">
        <f t="shared" si="7"/>
        <v>0</v>
      </c>
      <c r="O38" s="33">
        <f t="shared" si="7"/>
        <v>0</v>
      </c>
    </row>
    <row r="39" spans="1:15" ht="14.85" customHeight="1" x14ac:dyDescent="0.3">
      <c r="A39" s="220" t="s">
        <v>33</v>
      </c>
      <c r="B39" s="223"/>
      <c r="C39" s="217"/>
      <c r="D39" s="231"/>
      <c r="E39" s="231"/>
      <c r="F39" s="234">
        <f t="shared" ref="F39" si="8">SUM(G39,G40,G41,G42,G43,J43)</f>
        <v>0</v>
      </c>
      <c r="G39" s="9"/>
      <c r="H39" s="66" t="s">
        <v>39</v>
      </c>
      <c r="I39" s="177" t="s">
        <v>85</v>
      </c>
      <c r="J39" s="19">
        <f>K39+L39</f>
        <v>0</v>
      </c>
      <c r="K39" s="9"/>
      <c r="L39" s="9"/>
      <c r="M39" s="90"/>
      <c r="N39" s="90"/>
      <c r="O39" s="91"/>
    </row>
    <row r="40" spans="1:15" ht="14.85" customHeight="1" x14ac:dyDescent="0.3">
      <c r="A40" s="221"/>
      <c r="B40" s="224"/>
      <c r="C40" s="218"/>
      <c r="D40" s="232"/>
      <c r="E40" s="232"/>
      <c r="F40" s="235"/>
      <c r="G40" s="10"/>
      <c r="H40" s="66" t="s">
        <v>39</v>
      </c>
      <c r="I40" s="178" t="s">
        <v>86</v>
      </c>
      <c r="J40" s="20">
        <f>K40+L40+M40+N40+O40</f>
        <v>0</v>
      </c>
      <c r="K40" s="10"/>
      <c r="L40" s="10"/>
      <c r="M40" s="27"/>
      <c r="N40" s="27"/>
      <c r="O40" s="174"/>
    </row>
    <row r="41" spans="1:15" ht="14.85" customHeight="1" x14ac:dyDescent="0.3">
      <c r="A41" s="221"/>
      <c r="B41" s="224"/>
      <c r="C41" s="218"/>
      <c r="D41" s="232"/>
      <c r="E41" s="232"/>
      <c r="F41" s="235"/>
      <c r="G41" s="10"/>
      <c r="H41" s="66" t="s">
        <v>39</v>
      </c>
      <c r="I41" s="178" t="s">
        <v>125</v>
      </c>
      <c r="J41" s="20">
        <f>K41+L41+M41+N41+O41</f>
        <v>0</v>
      </c>
      <c r="K41" s="15"/>
      <c r="L41" s="15"/>
      <c r="M41" s="15"/>
      <c r="N41" s="15"/>
      <c r="O41" s="172"/>
    </row>
    <row r="42" spans="1:15" ht="14.85" customHeight="1" x14ac:dyDescent="0.3">
      <c r="A42" s="221"/>
      <c r="B42" s="224"/>
      <c r="C42" s="218"/>
      <c r="D42" s="232"/>
      <c r="E42" s="232"/>
      <c r="F42" s="235"/>
      <c r="G42" s="11"/>
      <c r="H42" s="66" t="s">
        <v>39</v>
      </c>
      <c r="I42" s="179" t="s">
        <v>87</v>
      </c>
      <c r="J42" s="22">
        <f>SUM(K42:O42)</f>
        <v>0</v>
      </c>
      <c r="K42" s="11"/>
      <c r="L42" s="11"/>
      <c r="M42" s="11"/>
      <c r="N42" s="11"/>
      <c r="O42" s="32"/>
    </row>
    <row r="43" spans="1:15" ht="14.85" customHeight="1" thickBot="1" x14ac:dyDescent="0.35">
      <c r="A43" s="222"/>
      <c r="B43" s="225"/>
      <c r="C43" s="219"/>
      <c r="D43" s="233"/>
      <c r="E43" s="233"/>
      <c r="F43" s="236"/>
      <c r="G43" s="12"/>
      <c r="H43" s="161" t="s">
        <v>39</v>
      </c>
      <c r="I43" s="23" t="s">
        <v>74</v>
      </c>
      <c r="J43" s="24">
        <f>SUM(K43:O43)</f>
        <v>0</v>
      </c>
      <c r="K43" s="25">
        <f>K39+K40+K42+K41</f>
        <v>0</v>
      </c>
      <c r="L43" s="25">
        <f t="shared" ref="L43:O43" si="9">L39+L40+L42+L41</f>
        <v>0</v>
      </c>
      <c r="M43" s="25">
        <f t="shared" si="9"/>
        <v>0</v>
      </c>
      <c r="N43" s="25">
        <f t="shared" si="9"/>
        <v>0</v>
      </c>
      <c r="O43" s="33">
        <f t="shared" si="9"/>
        <v>0</v>
      </c>
    </row>
    <row r="44" spans="1:15" ht="14.85" customHeight="1" x14ac:dyDescent="0.3">
      <c r="A44" s="220" t="s">
        <v>34</v>
      </c>
      <c r="B44" s="223"/>
      <c r="C44" s="217"/>
      <c r="D44" s="231"/>
      <c r="E44" s="231"/>
      <c r="F44" s="234">
        <f t="shared" ref="F44" si="10">SUM(G44,G45,G46,G47,G48,J48)</f>
        <v>0</v>
      </c>
      <c r="G44" s="9"/>
      <c r="H44" s="160" t="s">
        <v>39</v>
      </c>
      <c r="I44" s="177" t="s">
        <v>85</v>
      </c>
      <c r="J44" s="19">
        <f>K44+L44</f>
        <v>0</v>
      </c>
      <c r="K44" s="9"/>
      <c r="L44" s="9"/>
      <c r="M44" s="86"/>
      <c r="N44" s="86"/>
      <c r="O44" s="87"/>
    </row>
    <row r="45" spans="1:15" ht="14.85" customHeight="1" x14ac:dyDescent="0.3">
      <c r="A45" s="221"/>
      <c r="B45" s="224"/>
      <c r="C45" s="218"/>
      <c r="D45" s="232"/>
      <c r="E45" s="232"/>
      <c r="F45" s="235"/>
      <c r="G45" s="10"/>
      <c r="H45" s="66" t="s">
        <v>39</v>
      </c>
      <c r="I45" s="178" t="s">
        <v>86</v>
      </c>
      <c r="J45" s="20">
        <f>K45+L45+M45+N45+O45</f>
        <v>0</v>
      </c>
      <c r="K45" s="10"/>
      <c r="L45" s="10"/>
      <c r="M45" s="27"/>
      <c r="N45" s="27"/>
      <c r="O45" s="174"/>
    </row>
    <row r="46" spans="1:15" ht="14.85" customHeight="1" x14ac:dyDescent="0.3">
      <c r="A46" s="221"/>
      <c r="B46" s="224"/>
      <c r="C46" s="218"/>
      <c r="D46" s="232"/>
      <c r="E46" s="232"/>
      <c r="F46" s="235"/>
      <c r="G46" s="10"/>
      <c r="H46" s="66" t="s">
        <v>39</v>
      </c>
      <c r="I46" s="178" t="s">
        <v>125</v>
      </c>
      <c r="J46" s="20">
        <f>K46+L46+M46+N46+O46</f>
        <v>0</v>
      </c>
      <c r="K46" s="15"/>
      <c r="L46" s="15"/>
      <c r="M46" s="15"/>
      <c r="N46" s="15"/>
      <c r="O46" s="172"/>
    </row>
    <row r="47" spans="1:15" ht="14.85" customHeight="1" x14ac:dyDescent="0.3">
      <c r="A47" s="221"/>
      <c r="B47" s="224"/>
      <c r="C47" s="218"/>
      <c r="D47" s="232"/>
      <c r="E47" s="232"/>
      <c r="F47" s="235"/>
      <c r="G47" s="11"/>
      <c r="H47" s="66" t="s">
        <v>39</v>
      </c>
      <c r="I47" s="179" t="s">
        <v>87</v>
      </c>
      <c r="J47" s="22">
        <f t="shared" ref="J47:J63" si="11">SUM(K47:O47)</f>
        <v>0</v>
      </c>
      <c r="K47" s="11"/>
      <c r="L47" s="11"/>
      <c r="M47" s="11"/>
      <c r="N47" s="11"/>
      <c r="O47" s="32"/>
    </row>
    <row r="48" spans="1:15" ht="14.85" customHeight="1" thickBot="1" x14ac:dyDescent="0.35">
      <c r="A48" s="222"/>
      <c r="B48" s="225"/>
      <c r="C48" s="219"/>
      <c r="D48" s="233"/>
      <c r="E48" s="233"/>
      <c r="F48" s="236"/>
      <c r="G48" s="12"/>
      <c r="H48" s="161" t="s">
        <v>39</v>
      </c>
      <c r="I48" s="23" t="s">
        <v>74</v>
      </c>
      <c r="J48" s="24">
        <f t="shared" si="11"/>
        <v>0</v>
      </c>
      <c r="K48" s="25">
        <f>K44+K45+K47+K46</f>
        <v>0</v>
      </c>
      <c r="L48" s="25">
        <f t="shared" ref="L48:O48" si="12">L44+L45+L47+L46</f>
        <v>0</v>
      </c>
      <c r="M48" s="25">
        <f t="shared" si="12"/>
        <v>0</v>
      </c>
      <c r="N48" s="25">
        <f t="shared" si="12"/>
        <v>0</v>
      </c>
      <c r="O48" s="33">
        <f t="shared" si="12"/>
        <v>0</v>
      </c>
    </row>
    <row r="49" spans="1:15" ht="14.85" customHeight="1" x14ac:dyDescent="0.3">
      <c r="A49" s="220" t="s">
        <v>35</v>
      </c>
      <c r="B49" s="223"/>
      <c r="C49" s="217"/>
      <c r="D49" s="231"/>
      <c r="E49" s="231"/>
      <c r="F49" s="234">
        <f t="shared" ref="F49" si="13">SUM(G49,G50,G51,G52,G53,J53)</f>
        <v>0</v>
      </c>
      <c r="G49" s="9"/>
      <c r="H49" s="160" t="s">
        <v>39</v>
      </c>
      <c r="I49" s="177" t="s">
        <v>85</v>
      </c>
      <c r="J49" s="19">
        <f>K49+L49</f>
        <v>0</v>
      </c>
      <c r="K49" s="9"/>
      <c r="L49" s="9"/>
      <c r="M49" s="86"/>
      <c r="N49" s="86"/>
      <c r="O49" s="87"/>
    </row>
    <row r="50" spans="1:15" ht="14.85" customHeight="1" x14ac:dyDescent="0.3">
      <c r="A50" s="221"/>
      <c r="B50" s="224"/>
      <c r="C50" s="218"/>
      <c r="D50" s="232"/>
      <c r="E50" s="232"/>
      <c r="F50" s="235"/>
      <c r="G50" s="10"/>
      <c r="H50" s="66" t="s">
        <v>39</v>
      </c>
      <c r="I50" s="178" t="s">
        <v>86</v>
      </c>
      <c r="J50" s="20">
        <f>K50+L50+M50+N50+O50</f>
        <v>0</v>
      </c>
      <c r="K50" s="10"/>
      <c r="L50" s="10"/>
      <c r="M50" s="27"/>
      <c r="N50" s="27"/>
      <c r="O50" s="174"/>
    </row>
    <row r="51" spans="1:15" ht="14.85" customHeight="1" x14ac:dyDescent="0.3">
      <c r="A51" s="221"/>
      <c r="B51" s="224"/>
      <c r="C51" s="218"/>
      <c r="D51" s="232"/>
      <c r="E51" s="232"/>
      <c r="F51" s="235"/>
      <c r="G51" s="10"/>
      <c r="H51" s="66" t="s">
        <v>39</v>
      </c>
      <c r="I51" s="178" t="s">
        <v>125</v>
      </c>
      <c r="J51" s="20">
        <f>K51+L51+M51+N51+O51</f>
        <v>0</v>
      </c>
      <c r="K51" s="15"/>
      <c r="L51" s="15"/>
      <c r="M51" s="15"/>
      <c r="N51" s="15"/>
      <c r="O51" s="172"/>
    </row>
    <row r="52" spans="1:15" ht="14.85" customHeight="1" x14ac:dyDescent="0.3">
      <c r="A52" s="221"/>
      <c r="B52" s="224"/>
      <c r="C52" s="218"/>
      <c r="D52" s="232"/>
      <c r="E52" s="232"/>
      <c r="F52" s="235"/>
      <c r="G52" s="11"/>
      <c r="H52" s="66" t="s">
        <v>39</v>
      </c>
      <c r="I52" s="179" t="s">
        <v>87</v>
      </c>
      <c r="J52" s="22">
        <f t="shared" si="11"/>
        <v>0</v>
      </c>
      <c r="K52" s="11"/>
      <c r="L52" s="11"/>
      <c r="M52" s="11"/>
      <c r="N52" s="11"/>
      <c r="O52" s="32"/>
    </row>
    <row r="53" spans="1:15" ht="14.85" customHeight="1" thickBot="1" x14ac:dyDescent="0.35">
      <c r="A53" s="222"/>
      <c r="B53" s="225"/>
      <c r="C53" s="219"/>
      <c r="D53" s="233"/>
      <c r="E53" s="233"/>
      <c r="F53" s="236"/>
      <c r="G53" s="12"/>
      <c r="H53" s="161" t="s">
        <v>39</v>
      </c>
      <c r="I53" s="23" t="s">
        <v>74</v>
      </c>
      <c r="J53" s="24">
        <f t="shared" si="11"/>
        <v>0</v>
      </c>
      <c r="K53" s="25">
        <f>K49+K50+K52+K51</f>
        <v>0</v>
      </c>
      <c r="L53" s="25">
        <f t="shared" ref="L53:O53" si="14">L49+L50+L52+L51</f>
        <v>0</v>
      </c>
      <c r="M53" s="25">
        <f t="shared" si="14"/>
        <v>0</v>
      </c>
      <c r="N53" s="25">
        <f t="shared" si="14"/>
        <v>0</v>
      </c>
      <c r="O53" s="33">
        <f t="shared" si="14"/>
        <v>0</v>
      </c>
    </row>
    <row r="54" spans="1:15" ht="14.85" customHeight="1" x14ac:dyDescent="0.3">
      <c r="A54" s="220" t="s">
        <v>36</v>
      </c>
      <c r="B54" s="223"/>
      <c r="C54" s="217"/>
      <c r="D54" s="231"/>
      <c r="E54" s="231"/>
      <c r="F54" s="234">
        <f t="shared" ref="F54" si="15">SUM(G54,G55,G56,G57,G58,J58)</f>
        <v>0</v>
      </c>
      <c r="G54" s="9"/>
      <c r="H54" s="160" t="s">
        <v>39</v>
      </c>
      <c r="I54" s="177" t="s">
        <v>85</v>
      </c>
      <c r="J54" s="19">
        <f>K54+L54</f>
        <v>0</v>
      </c>
      <c r="K54" s="9"/>
      <c r="L54" s="9"/>
      <c r="M54" s="92"/>
      <c r="N54" s="92"/>
      <c r="O54" s="93"/>
    </row>
    <row r="55" spans="1:15" ht="14.85" customHeight="1" x14ac:dyDescent="0.3">
      <c r="A55" s="221"/>
      <c r="B55" s="224"/>
      <c r="C55" s="218"/>
      <c r="D55" s="232"/>
      <c r="E55" s="232"/>
      <c r="F55" s="235"/>
      <c r="G55" s="10"/>
      <c r="H55" s="66" t="s">
        <v>39</v>
      </c>
      <c r="I55" s="178" t="s">
        <v>86</v>
      </c>
      <c r="J55" s="20">
        <f>K55+L55+M55+N55+O55</f>
        <v>0</v>
      </c>
      <c r="K55" s="10"/>
      <c r="L55" s="10"/>
      <c r="M55" s="27"/>
      <c r="N55" s="27"/>
      <c r="O55" s="174"/>
    </row>
    <row r="56" spans="1:15" ht="14.85" customHeight="1" x14ac:dyDescent="0.3">
      <c r="A56" s="221"/>
      <c r="B56" s="224"/>
      <c r="C56" s="218"/>
      <c r="D56" s="232"/>
      <c r="E56" s="232"/>
      <c r="F56" s="235"/>
      <c r="G56" s="10"/>
      <c r="H56" s="66" t="s">
        <v>39</v>
      </c>
      <c r="I56" s="178" t="s">
        <v>125</v>
      </c>
      <c r="J56" s="20">
        <f>K56+L56+M56+N56+O56</f>
        <v>0</v>
      </c>
      <c r="K56" s="15"/>
      <c r="L56" s="15"/>
      <c r="M56" s="15"/>
      <c r="N56" s="15"/>
      <c r="O56" s="172"/>
    </row>
    <row r="57" spans="1:15" ht="14.85" customHeight="1" x14ac:dyDescent="0.3">
      <c r="A57" s="221"/>
      <c r="B57" s="224"/>
      <c r="C57" s="218"/>
      <c r="D57" s="232"/>
      <c r="E57" s="232"/>
      <c r="F57" s="235"/>
      <c r="G57" s="11"/>
      <c r="H57" s="66" t="s">
        <v>39</v>
      </c>
      <c r="I57" s="179" t="s">
        <v>87</v>
      </c>
      <c r="J57" s="22">
        <f t="shared" si="11"/>
        <v>0</v>
      </c>
      <c r="K57" s="11"/>
      <c r="L57" s="11"/>
      <c r="M57" s="11"/>
      <c r="N57" s="11"/>
      <c r="O57" s="32"/>
    </row>
    <row r="58" spans="1:15" ht="14.85" customHeight="1" thickBot="1" x14ac:dyDescent="0.35">
      <c r="A58" s="222"/>
      <c r="B58" s="225"/>
      <c r="C58" s="219"/>
      <c r="D58" s="233"/>
      <c r="E58" s="233"/>
      <c r="F58" s="236"/>
      <c r="G58" s="12"/>
      <c r="H58" s="161" t="s">
        <v>39</v>
      </c>
      <c r="I58" s="23" t="s">
        <v>74</v>
      </c>
      <c r="J58" s="24">
        <f t="shared" si="11"/>
        <v>0</v>
      </c>
      <c r="K58" s="25">
        <f>K54+K55+K57+K56</f>
        <v>0</v>
      </c>
      <c r="L58" s="25">
        <f t="shared" ref="L58:O58" si="16">L54+L55+L57+L56</f>
        <v>0</v>
      </c>
      <c r="M58" s="25">
        <f t="shared" si="16"/>
        <v>0</v>
      </c>
      <c r="N58" s="25">
        <f t="shared" si="16"/>
        <v>0</v>
      </c>
      <c r="O58" s="33">
        <f t="shared" si="16"/>
        <v>0</v>
      </c>
    </row>
    <row r="59" spans="1:15" ht="14.85" customHeight="1" x14ac:dyDescent="0.3">
      <c r="A59" s="220" t="s">
        <v>37</v>
      </c>
      <c r="B59" s="223"/>
      <c r="C59" s="217"/>
      <c r="D59" s="231"/>
      <c r="E59" s="231"/>
      <c r="F59" s="234">
        <f>SUM(G59,G60,G61,G62,G63,J63)</f>
        <v>0</v>
      </c>
      <c r="G59" s="9"/>
      <c r="H59" s="160" t="s">
        <v>39</v>
      </c>
      <c r="I59" s="177" t="s">
        <v>85</v>
      </c>
      <c r="J59" s="19">
        <f>K59+L59</f>
        <v>0</v>
      </c>
      <c r="K59" s="9"/>
      <c r="L59" s="9"/>
      <c r="M59" s="92"/>
      <c r="N59" s="92"/>
      <c r="O59" s="93"/>
    </row>
    <row r="60" spans="1:15" ht="14.85" customHeight="1" x14ac:dyDescent="0.3">
      <c r="A60" s="221"/>
      <c r="B60" s="224"/>
      <c r="C60" s="218"/>
      <c r="D60" s="232"/>
      <c r="E60" s="232"/>
      <c r="F60" s="235"/>
      <c r="G60" s="10"/>
      <c r="H60" s="66" t="s">
        <v>39</v>
      </c>
      <c r="I60" s="178" t="s">
        <v>86</v>
      </c>
      <c r="J60" s="20">
        <f>K60+L60+M60+N60+O60</f>
        <v>0</v>
      </c>
      <c r="K60" s="10"/>
      <c r="L60" s="10"/>
      <c r="M60" s="27"/>
      <c r="N60" s="27"/>
      <c r="O60" s="174"/>
    </row>
    <row r="61" spans="1:15" ht="14.85" customHeight="1" x14ac:dyDescent="0.3">
      <c r="A61" s="221"/>
      <c r="B61" s="224"/>
      <c r="C61" s="218"/>
      <c r="D61" s="232"/>
      <c r="E61" s="232"/>
      <c r="F61" s="235"/>
      <c r="G61" s="10"/>
      <c r="H61" s="66" t="s">
        <v>39</v>
      </c>
      <c r="I61" s="178" t="s">
        <v>125</v>
      </c>
      <c r="J61" s="20">
        <f>K61+L61+M61+N61+O61</f>
        <v>0</v>
      </c>
      <c r="K61" s="15"/>
      <c r="L61" s="15"/>
      <c r="M61" s="15"/>
      <c r="N61" s="15"/>
      <c r="O61" s="172"/>
    </row>
    <row r="62" spans="1:15" ht="14.85" customHeight="1" x14ac:dyDescent="0.3">
      <c r="A62" s="221"/>
      <c r="B62" s="224"/>
      <c r="C62" s="218"/>
      <c r="D62" s="232"/>
      <c r="E62" s="232"/>
      <c r="F62" s="235"/>
      <c r="G62" s="11"/>
      <c r="H62" s="66" t="s">
        <v>39</v>
      </c>
      <c r="I62" s="179" t="s">
        <v>87</v>
      </c>
      <c r="J62" s="22">
        <f t="shared" si="11"/>
        <v>0</v>
      </c>
      <c r="K62" s="11"/>
      <c r="L62" s="11"/>
      <c r="M62" s="11"/>
      <c r="N62" s="11"/>
      <c r="O62" s="32"/>
    </row>
    <row r="63" spans="1:15" ht="14.85" customHeight="1" thickBot="1" x14ac:dyDescent="0.35">
      <c r="A63" s="222"/>
      <c r="B63" s="225"/>
      <c r="C63" s="219"/>
      <c r="D63" s="233"/>
      <c r="E63" s="233"/>
      <c r="F63" s="236"/>
      <c r="G63" s="12"/>
      <c r="H63" s="34" t="s">
        <v>39</v>
      </c>
      <c r="I63" s="23" t="s">
        <v>74</v>
      </c>
      <c r="J63" s="24">
        <f t="shared" si="11"/>
        <v>0</v>
      </c>
      <c r="K63" s="25">
        <f>K59+K60+K62+K61</f>
        <v>0</v>
      </c>
      <c r="L63" s="25">
        <f t="shared" ref="L63:O63" si="17">L59+L60+L62+L61</f>
        <v>0</v>
      </c>
      <c r="M63" s="25">
        <f t="shared" si="17"/>
        <v>0</v>
      </c>
      <c r="N63" s="25">
        <f t="shared" si="17"/>
        <v>0</v>
      </c>
      <c r="O63" s="33">
        <f t="shared" si="17"/>
        <v>0</v>
      </c>
    </row>
    <row r="66" spans="3:6" x14ac:dyDescent="0.3">
      <c r="C66" s="99" t="s">
        <v>104</v>
      </c>
      <c r="D66" s="94" t="s">
        <v>105</v>
      </c>
      <c r="E66" s="94"/>
      <c r="F66" s="95"/>
    </row>
    <row r="67" spans="3:6" x14ac:dyDescent="0.3">
      <c r="C67" s="99" t="s">
        <v>106</v>
      </c>
      <c r="D67" s="94" t="s">
        <v>107</v>
      </c>
      <c r="E67" s="94"/>
      <c r="F67" s="95"/>
    </row>
  </sheetData>
  <sheetProtection algorithmName="SHA-512" hashValue="r03EMnuD9i33kGktN5IERTS3x18AI/b9Bsk3Ld+fb125Y8AgDPNUkij6oy91n4yJWmyNGIimhsXfPbP53s8//A==" saltValue="cDmYFgov58ee5rKEMhoISQ==" spinCount="100000" sheet="1" objects="1" scenarios="1"/>
  <mergeCells count="81">
    <mergeCell ref="L10:M10"/>
    <mergeCell ref="I10:K10"/>
    <mergeCell ref="A5:A10"/>
    <mergeCell ref="B5:B10"/>
    <mergeCell ref="C5:C10"/>
    <mergeCell ref="D5:D10"/>
    <mergeCell ref="E5:E10"/>
    <mergeCell ref="F5:F10"/>
    <mergeCell ref="G5:G10"/>
    <mergeCell ref="H5:H10"/>
    <mergeCell ref="F44:F48"/>
    <mergeCell ref="I3:O3"/>
    <mergeCell ref="A2:O2"/>
    <mergeCell ref="D11:D15"/>
    <mergeCell ref="E11:E15"/>
    <mergeCell ref="I4:J4"/>
    <mergeCell ref="F11:F15"/>
    <mergeCell ref="A11:A15"/>
    <mergeCell ref="B11:B15"/>
    <mergeCell ref="A3:H4"/>
    <mergeCell ref="C11:C15"/>
    <mergeCell ref="D26:D30"/>
    <mergeCell ref="E26:E30"/>
    <mergeCell ref="F26:F30"/>
    <mergeCell ref="F16:F20"/>
    <mergeCell ref="E16:E20"/>
    <mergeCell ref="D16:D20"/>
    <mergeCell ref="A59:A63"/>
    <mergeCell ref="B59:B63"/>
    <mergeCell ref="D59:D63"/>
    <mergeCell ref="E59:E63"/>
    <mergeCell ref="F59:F63"/>
    <mergeCell ref="C59:C63"/>
    <mergeCell ref="A1:I1"/>
    <mergeCell ref="D39:D43"/>
    <mergeCell ref="E39:E43"/>
    <mergeCell ref="F39:F43"/>
    <mergeCell ref="C32:C33"/>
    <mergeCell ref="E32:E33"/>
    <mergeCell ref="G32:G33"/>
    <mergeCell ref="H32:H33"/>
    <mergeCell ref="A34:A38"/>
    <mergeCell ref="B34:B38"/>
    <mergeCell ref="D34:D38"/>
    <mergeCell ref="E34:E38"/>
    <mergeCell ref="F34:F38"/>
    <mergeCell ref="D21:D25"/>
    <mergeCell ref="E21:E25"/>
    <mergeCell ref="F21:F25"/>
    <mergeCell ref="I32:O32"/>
    <mergeCell ref="I33:J33"/>
    <mergeCell ref="A54:A58"/>
    <mergeCell ref="B54:B58"/>
    <mergeCell ref="C54:C58"/>
    <mergeCell ref="C49:C53"/>
    <mergeCell ref="E54:E58"/>
    <mergeCell ref="F54:F58"/>
    <mergeCell ref="A49:A53"/>
    <mergeCell ref="B49:B53"/>
    <mergeCell ref="D49:D53"/>
    <mergeCell ref="E49:E53"/>
    <mergeCell ref="F49:F53"/>
    <mergeCell ref="D54:D58"/>
    <mergeCell ref="D44:D48"/>
    <mergeCell ref="E44:E48"/>
    <mergeCell ref="C16:C20"/>
    <mergeCell ref="A44:A48"/>
    <mergeCell ref="B44:B48"/>
    <mergeCell ref="A39:A43"/>
    <mergeCell ref="B39:B43"/>
    <mergeCell ref="A26:A30"/>
    <mergeCell ref="B26:B30"/>
    <mergeCell ref="C44:C48"/>
    <mergeCell ref="C39:C43"/>
    <mergeCell ref="C34:C38"/>
    <mergeCell ref="B16:B20"/>
    <mergeCell ref="A16:A20"/>
    <mergeCell ref="A21:A25"/>
    <mergeCell ref="B21:B25"/>
    <mergeCell ref="C26:C30"/>
    <mergeCell ref="C21:C25"/>
  </mergeCells>
  <dataValidations count="2">
    <dataValidation type="list" allowBlank="1" showInputMessage="1" showErrorMessage="1" sqref="H11:H31 H34:H63">
      <formula1>"ohne,sonstige öff.Mittel,Bundesagentur für Arbeit,andere Bundesmittel,andere Landesmittel,kommunale Mittel,private Mittel, Projekteinnahmen/-erlöse"</formula1>
    </dataValidation>
    <dataValidation type="list" allowBlank="1" showInputMessage="1" showErrorMessage="1" sqref="C11:C31 C34:C63">
      <formula1>$C$66:$C$67</formula1>
    </dataValidation>
  </dataValidations>
  <pageMargins left="3.937007874015748E-2" right="3.937007874015748E-2" top="0.70125000000000004" bottom="0.15675" header="0.31496062992125984" footer="0.31496062992125984"/>
  <pageSetup paperSize="9" scale="99" orientation="landscape" horizontalDpi="1200" verticalDpi="1200" r:id="rId1"/>
  <headerFooter>
    <oddHeader>&amp;C&amp;"-,Fett"&amp;16Zielvereinbarung und Finanzierungsplan&amp;RSeite &amp;P</oddHeader>
  </headerFooter>
  <rowBreaks count="1" manualBreakCount="1">
    <brk id="31" max="16383" man="1"/>
  </rowBreaks>
  <ignoredErrors>
    <ignoredError sqref="J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showZeros="0" view="pageLayout" zoomScaleNormal="100" workbookViewId="0">
      <selection activeCell="B10" sqref="B10:B14"/>
    </sheetView>
  </sheetViews>
  <sheetFormatPr baseColWidth="10" defaultRowHeight="14.4" x14ac:dyDescent="0.3"/>
  <cols>
    <col min="1" max="1" width="7.44140625" customWidth="1"/>
    <col min="2" max="2" width="25.21875" customWidth="1"/>
    <col min="3" max="3" width="3.5546875" style="101" customWidth="1"/>
    <col min="4" max="5" width="3.5546875" customWidth="1"/>
    <col min="6" max="6" width="11" style="2" bestFit="1" customWidth="1"/>
    <col min="7" max="7" width="10.44140625" style="2" customWidth="1"/>
    <col min="8" max="8" width="11.44140625" bestFit="1" customWidth="1"/>
    <col min="9" max="9" width="11.77734375" style="2" customWidth="1"/>
    <col min="10" max="10" width="10.21875" style="2" customWidth="1"/>
    <col min="11" max="11" width="9.77734375" style="2" customWidth="1"/>
    <col min="12" max="12" width="9.44140625" style="2" customWidth="1"/>
    <col min="13" max="13" width="10" style="2" bestFit="1" customWidth="1"/>
    <col min="14" max="14" width="9.5546875" style="2" customWidth="1"/>
    <col min="15" max="15" width="9.77734375" style="2" customWidth="1"/>
  </cols>
  <sheetData>
    <row r="1" spans="1:16" ht="16.350000000000001" customHeight="1" thickBot="1" x14ac:dyDescent="0.4">
      <c r="A1" s="249" t="s">
        <v>99</v>
      </c>
      <c r="B1" s="250"/>
      <c r="C1" s="250"/>
      <c r="D1" s="250"/>
      <c r="E1" s="250"/>
      <c r="F1" s="250"/>
      <c r="G1" s="250"/>
      <c r="H1" s="250"/>
      <c r="I1" s="250"/>
      <c r="J1" s="250"/>
      <c r="K1" s="250"/>
      <c r="L1" s="250"/>
      <c r="M1" s="250"/>
      <c r="N1" s="250"/>
      <c r="O1" s="251"/>
    </row>
    <row r="2" spans="1:16" ht="16.350000000000001" customHeight="1" thickBot="1" x14ac:dyDescent="0.4">
      <c r="A2" s="254">
        <f>Allgemeines!D15</f>
        <v>0</v>
      </c>
      <c r="B2" s="255"/>
      <c r="C2" s="255"/>
      <c r="D2" s="255"/>
      <c r="E2" s="255"/>
      <c r="F2" s="255"/>
      <c r="G2" s="255"/>
      <c r="H2" s="256"/>
      <c r="I2" s="246" t="s">
        <v>121</v>
      </c>
      <c r="J2" s="247"/>
      <c r="K2" s="247"/>
      <c r="L2" s="247"/>
      <c r="M2" s="247"/>
      <c r="N2" s="247"/>
      <c r="O2" s="248"/>
    </row>
    <row r="3" spans="1:16" s="3" customFormat="1" ht="29.1" customHeight="1" thickBot="1" x14ac:dyDescent="0.35">
      <c r="A3" s="257"/>
      <c r="B3" s="258"/>
      <c r="C3" s="258"/>
      <c r="D3" s="258"/>
      <c r="E3" s="258"/>
      <c r="F3" s="258"/>
      <c r="G3" s="258"/>
      <c r="H3" s="259"/>
      <c r="I3" s="252" t="s">
        <v>89</v>
      </c>
      <c r="J3" s="253"/>
      <c r="K3" s="61" t="s">
        <v>120</v>
      </c>
      <c r="L3" s="61" t="s">
        <v>88</v>
      </c>
      <c r="M3" s="61" t="s">
        <v>108</v>
      </c>
      <c r="N3" s="61" t="s">
        <v>113</v>
      </c>
      <c r="O3" s="171" t="s">
        <v>119</v>
      </c>
    </row>
    <row r="4" spans="1:16" s="3" customFormat="1" ht="18" customHeight="1" thickBot="1" x14ac:dyDescent="0.35">
      <c r="A4" s="283" t="s">
        <v>90</v>
      </c>
      <c r="B4" s="285" t="s">
        <v>27</v>
      </c>
      <c r="C4" s="267" t="s">
        <v>83</v>
      </c>
      <c r="D4" s="267" t="s">
        <v>26</v>
      </c>
      <c r="E4" s="267" t="s">
        <v>75</v>
      </c>
      <c r="F4" s="289" t="s">
        <v>76</v>
      </c>
      <c r="G4" s="289" t="s">
        <v>38</v>
      </c>
      <c r="H4" s="302" t="s">
        <v>84</v>
      </c>
      <c r="I4" s="295" t="s">
        <v>110</v>
      </c>
      <c r="J4" s="128">
        <f t="shared" ref="J4:O4" si="0">SUM(J14,J19,J24,J29,J37,J42,J47,J52,J57,J62)</f>
        <v>0</v>
      </c>
      <c r="K4" s="28">
        <f t="shared" si="0"/>
        <v>0</v>
      </c>
      <c r="L4" s="28">
        <f t="shared" si="0"/>
        <v>0</v>
      </c>
      <c r="M4" s="28">
        <f t="shared" si="0"/>
        <v>0</v>
      </c>
      <c r="N4" s="28">
        <f t="shared" si="0"/>
        <v>0</v>
      </c>
      <c r="O4" s="30">
        <f t="shared" si="0"/>
        <v>0</v>
      </c>
    </row>
    <row r="5" spans="1:16" s="3" customFormat="1" ht="19.8" thickBot="1" x14ac:dyDescent="0.35">
      <c r="A5" s="291"/>
      <c r="B5" s="290"/>
      <c r="C5" s="240"/>
      <c r="D5" s="240"/>
      <c r="E5" s="240"/>
      <c r="F5" s="242"/>
      <c r="G5" s="242"/>
      <c r="H5" s="303"/>
      <c r="I5" s="296" t="s">
        <v>81</v>
      </c>
      <c r="J5" s="29">
        <f t="shared" ref="J5:J12" si="1">K5+L5+M5+N5+O5</f>
        <v>0</v>
      </c>
      <c r="K5" s="26">
        <f t="shared" ref="K5:L8" si="2">K10+K15+K20+K25+K33+K38+K43+K48+K53+K58</f>
        <v>0</v>
      </c>
      <c r="L5" s="26">
        <f t="shared" si="2"/>
        <v>0</v>
      </c>
      <c r="M5" s="181"/>
      <c r="N5" s="181"/>
      <c r="O5" s="183"/>
    </row>
    <row r="6" spans="1:16" s="3" customFormat="1" ht="15" thickBot="1" x14ac:dyDescent="0.35">
      <c r="A6" s="291"/>
      <c r="B6" s="290"/>
      <c r="C6" s="240"/>
      <c r="D6" s="240"/>
      <c r="E6" s="240"/>
      <c r="F6" s="242"/>
      <c r="G6" s="242"/>
      <c r="H6" s="303"/>
      <c r="I6" s="296" t="s">
        <v>82</v>
      </c>
      <c r="J6" s="29">
        <f t="shared" si="1"/>
        <v>0</v>
      </c>
      <c r="K6" s="26">
        <f t="shared" si="2"/>
        <v>0</v>
      </c>
      <c r="L6" s="26">
        <f t="shared" si="2"/>
        <v>0</v>
      </c>
      <c r="M6" s="182"/>
      <c r="N6" s="181"/>
      <c r="O6" s="183"/>
    </row>
    <row r="7" spans="1:16" s="3" customFormat="1" ht="19.8" thickBot="1" x14ac:dyDescent="0.35">
      <c r="A7" s="291"/>
      <c r="B7" s="290"/>
      <c r="C7" s="240"/>
      <c r="D7" s="240"/>
      <c r="E7" s="240"/>
      <c r="F7" s="242"/>
      <c r="G7" s="242"/>
      <c r="H7" s="303"/>
      <c r="I7" s="296" t="s">
        <v>117</v>
      </c>
      <c r="J7" s="29">
        <f t="shared" si="1"/>
        <v>0</v>
      </c>
      <c r="K7" s="26">
        <f t="shared" si="2"/>
        <v>0</v>
      </c>
      <c r="L7" s="26">
        <f>L12+L17+L22+L27+L35+L40+L45+L50+L55+L60</f>
        <v>0</v>
      </c>
      <c r="M7" s="26">
        <f t="shared" ref="M7:O7" si="3">M12+M17+M22+M27+M35+M40+M45+M50+M55+M60</f>
        <v>0</v>
      </c>
      <c r="N7" s="26">
        <f t="shared" si="3"/>
        <v>0</v>
      </c>
      <c r="O7" s="26">
        <f t="shared" si="3"/>
        <v>0</v>
      </c>
    </row>
    <row r="8" spans="1:16" s="1" customFormat="1" ht="15" thickBot="1" x14ac:dyDescent="0.35">
      <c r="A8" s="291"/>
      <c r="B8" s="290"/>
      <c r="C8" s="240"/>
      <c r="D8" s="240"/>
      <c r="E8" s="240"/>
      <c r="F8" s="242"/>
      <c r="G8" s="242"/>
      <c r="H8" s="303"/>
      <c r="I8" s="296" t="s">
        <v>80</v>
      </c>
      <c r="J8" s="29">
        <f t="shared" si="1"/>
        <v>0</v>
      </c>
      <c r="K8" s="60">
        <f t="shared" si="2"/>
        <v>0</v>
      </c>
      <c r="L8" s="60">
        <f t="shared" si="2"/>
        <v>0</v>
      </c>
      <c r="M8" s="60">
        <f>M13+M18+M23+M28+M36+M41+M46+M51+M56+M61</f>
        <v>0</v>
      </c>
      <c r="N8" s="60">
        <f>N13+N18+N23+N28+N36+N41+N46+N51+N56+N61</f>
        <v>0</v>
      </c>
      <c r="O8" s="26">
        <f>O13+O18+O23+O28+O36+O41+O46+O51+O56+O61</f>
        <v>0</v>
      </c>
    </row>
    <row r="9" spans="1:16" s="85" customFormat="1" ht="15" customHeight="1" thickBot="1" x14ac:dyDescent="0.35">
      <c r="A9" s="284"/>
      <c r="B9" s="286"/>
      <c r="C9" s="241"/>
      <c r="D9" s="241"/>
      <c r="E9" s="241"/>
      <c r="F9" s="243"/>
      <c r="G9" s="243"/>
      <c r="H9" s="304"/>
      <c r="I9" s="299" t="s">
        <v>130</v>
      </c>
      <c r="J9" s="300"/>
      <c r="K9" s="300"/>
      <c r="L9" s="301">
        <f>F10+F15+F20+F25+F33+F38+F43+F48+F53+F58</f>
        <v>0</v>
      </c>
      <c r="M9" s="301"/>
      <c r="N9" s="297"/>
      <c r="O9" s="298"/>
    </row>
    <row r="10" spans="1:16" s="1" customFormat="1" ht="14.85" customHeight="1" x14ac:dyDescent="0.3">
      <c r="A10" s="220" t="s">
        <v>40</v>
      </c>
      <c r="B10" s="223"/>
      <c r="C10" s="217"/>
      <c r="D10" s="231"/>
      <c r="E10" s="231"/>
      <c r="F10" s="234">
        <f>SUM(G10,G11,G12,G13,G14,J14)</f>
        <v>0</v>
      </c>
      <c r="G10" s="9"/>
      <c r="H10" s="175" t="s">
        <v>39</v>
      </c>
      <c r="I10" s="177" t="s">
        <v>85</v>
      </c>
      <c r="J10" s="20">
        <f t="shared" si="1"/>
        <v>0</v>
      </c>
      <c r="K10" s="13"/>
      <c r="L10" s="9"/>
      <c r="M10" s="86"/>
      <c r="N10" s="86"/>
      <c r="O10" s="87"/>
      <c r="P10" s="3"/>
    </row>
    <row r="11" spans="1:16" s="1" customFormat="1" ht="14.85" customHeight="1" x14ac:dyDescent="0.3">
      <c r="A11" s="221"/>
      <c r="B11" s="224"/>
      <c r="C11" s="218"/>
      <c r="D11" s="232"/>
      <c r="E11" s="232"/>
      <c r="F11" s="235"/>
      <c r="G11" s="10"/>
      <c r="H11" s="176" t="s">
        <v>39</v>
      </c>
      <c r="I11" s="178" t="s">
        <v>86</v>
      </c>
      <c r="J11" s="20">
        <f t="shared" si="1"/>
        <v>0</v>
      </c>
      <c r="K11" s="15"/>
      <c r="L11" s="10"/>
      <c r="M11" s="90"/>
      <c r="N11" s="90"/>
      <c r="O11" s="91"/>
    </row>
    <row r="12" spans="1:16" s="1" customFormat="1" ht="14.85" customHeight="1" x14ac:dyDescent="0.3">
      <c r="A12" s="221"/>
      <c r="B12" s="224"/>
      <c r="C12" s="218"/>
      <c r="D12" s="232"/>
      <c r="E12" s="232"/>
      <c r="F12" s="235"/>
      <c r="G12" s="10"/>
      <c r="H12" s="176" t="s">
        <v>39</v>
      </c>
      <c r="I12" s="178" t="s">
        <v>125</v>
      </c>
      <c r="J12" s="20">
        <f t="shared" si="1"/>
        <v>0</v>
      </c>
      <c r="K12" s="15"/>
      <c r="L12" s="15"/>
      <c r="M12" s="15"/>
      <c r="N12" s="15"/>
      <c r="O12" s="172"/>
    </row>
    <row r="13" spans="1:16" s="7" customFormat="1" ht="14.85" customHeight="1" x14ac:dyDescent="0.3">
      <c r="A13" s="221"/>
      <c r="B13" s="224"/>
      <c r="C13" s="218"/>
      <c r="D13" s="232"/>
      <c r="E13" s="232"/>
      <c r="F13" s="235"/>
      <c r="G13" s="11"/>
      <c r="H13" s="176" t="s">
        <v>39</v>
      </c>
      <c r="I13" s="179" t="s">
        <v>87</v>
      </c>
      <c r="J13" s="22">
        <f>SUM(K13:O13)</f>
        <v>0</v>
      </c>
      <c r="K13" s="17"/>
      <c r="L13" s="11"/>
      <c r="M13" s="11"/>
      <c r="N13" s="11"/>
      <c r="O13" s="32"/>
      <c r="P13" s="3"/>
    </row>
    <row r="14" spans="1:16" s="7" customFormat="1" ht="14.85" customHeight="1" thickBot="1" x14ac:dyDescent="0.35">
      <c r="A14" s="222"/>
      <c r="B14" s="225"/>
      <c r="C14" s="219"/>
      <c r="D14" s="233"/>
      <c r="E14" s="233"/>
      <c r="F14" s="236"/>
      <c r="G14" s="12"/>
      <c r="H14" s="180" t="s">
        <v>39</v>
      </c>
      <c r="I14" s="23" t="s">
        <v>74</v>
      </c>
      <c r="J14" s="24">
        <f>SUM(K14:O14)</f>
        <v>0</v>
      </c>
      <c r="K14" s="25">
        <f>K10+K11+K13+K12</f>
        <v>0</v>
      </c>
      <c r="L14" s="25">
        <f t="shared" ref="L14:O14" si="4">L10+L11+L13+L12</f>
        <v>0</v>
      </c>
      <c r="M14" s="25">
        <f t="shared" si="4"/>
        <v>0</v>
      </c>
      <c r="N14" s="25">
        <f t="shared" si="4"/>
        <v>0</v>
      </c>
      <c r="O14" s="33">
        <f t="shared" si="4"/>
        <v>0</v>
      </c>
    </row>
    <row r="15" spans="1:16" s="7" customFormat="1" ht="14.85" customHeight="1" x14ac:dyDescent="0.3">
      <c r="A15" s="220" t="s">
        <v>41</v>
      </c>
      <c r="B15" s="223"/>
      <c r="C15" s="217"/>
      <c r="D15" s="231"/>
      <c r="E15" s="231"/>
      <c r="F15" s="234">
        <f>SUM(G15,G16,G17,G18,G19,J19)</f>
        <v>0</v>
      </c>
      <c r="G15" s="9"/>
      <c r="H15" s="160" t="s">
        <v>39</v>
      </c>
      <c r="I15" s="177" t="s">
        <v>85</v>
      </c>
      <c r="J15" s="20">
        <f>K15+L15</f>
        <v>0</v>
      </c>
      <c r="K15" s="13"/>
      <c r="L15" s="9"/>
      <c r="M15" s="86"/>
      <c r="N15" s="86"/>
      <c r="O15" s="87"/>
    </row>
    <row r="16" spans="1:16" s="7" customFormat="1" ht="14.85" customHeight="1" x14ac:dyDescent="0.3">
      <c r="A16" s="221"/>
      <c r="B16" s="224"/>
      <c r="C16" s="218"/>
      <c r="D16" s="232"/>
      <c r="E16" s="232"/>
      <c r="F16" s="235"/>
      <c r="G16" s="10"/>
      <c r="H16" s="66" t="s">
        <v>39</v>
      </c>
      <c r="I16" s="178" t="s">
        <v>86</v>
      </c>
      <c r="J16" s="20">
        <f>K16+L16+M16+N16+O16</f>
        <v>0</v>
      </c>
      <c r="K16" s="15"/>
      <c r="L16" s="10"/>
      <c r="M16" s="90"/>
      <c r="N16" s="90"/>
      <c r="O16" s="91"/>
    </row>
    <row r="17" spans="1:15" s="7" customFormat="1" ht="14.85" customHeight="1" x14ac:dyDescent="0.3">
      <c r="A17" s="221"/>
      <c r="B17" s="224"/>
      <c r="C17" s="218"/>
      <c r="D17" s="232"/>
      <c r="E17" s="232"/>
      <c r="F17" s="235"/>
      <c r="G17" s="10"/>
      <c r="H17" s="66" t="s">
        <v>39</v>
      </c>
      <c r="I17" s="178" t="s">
        <v>125</v>
      </c>
      <c r="J17" s="20">
        <f>K17+L17+M17+N17+O17</f>
        <v>0</v>
      </c>
      <c r="K17" s="15"/>
      <c r="L17" s="15"/>
      <c r="M17" s="15"/>
      <c r="N17" s="15"/>
      <c r="O17" s="172"/>
    </row>
    <row r="18" spans="1:15" s="7" customFormat="1" ht="14.85" customHeight="1" x14ac:dyDescent="0.3">
      <c r="A18" s="221"/>
      <c r="B18" s="224"/>
      <c r="C18" s="218"/>
      <c r="D18" s="232"/>
      <c r="E18" s="232"/>
      <c r="F18" s="235"/>
      <c r="G18" s="11"/>
      <c r="H18" s="66" t="s">
        <v>39</v>
      </c>
      <c r="I18" s="179" t="s">
        <v>87</v>
      </c>
      <c r="J18" s="22">
        <f>SUM(K18:O18)</f>
        <v>0</v>
      </c>
      <c r="K18" s="17"/>
      <c r="L18" s="11"/>
      <c r="M18" s="11"/>
      <c r="N18" s="11"/>
      <c r="O18" s="32"/>
    </row>
    <row r="19" spans="1:15" s="7" customFormat="1" ht="14.85" customHeight="1" thickBot="1" x14ac:dyDescent="0.35">
      <c r="A19" s="222"/>
      <c r="B19" s="225"/>
      <c r="C19" s="219"/>
      <c r="D19" s="233"/>
      <c r="E19" s="233"/>
      <c r="F19" s="236"/>
      <c r="G19" s="12"/>
      <c r="H19" s="161" t="s">
        <v>39</v>
      </c>
      <c r="I19" s="23" t="s">
        <v>74</v>
      </c>
      <c r="J19" s="24">
        <f>SUM(K19:O19)</f>
        <v>0</v>
      </c>
      <c r="K19" s="25">
        <f>K15+K16+K18+K17</f>
        <v>0</v>
      </c>
      <c r="L19" s="25">
        <f t="shared" ref="L19:O19" si="5">L15+L16+L18+L17</f>
        <v>0</v>
      </c>
      <c r="M19" s="25">
        <f t="shared" si="5"/>
        <v>0</v>
      </c>
      <c r="N19" s="25">
        <f t="shared" si="5"/>
        <v>0</v>
      </c>
      <c r="O19" s="33">
        <f t="shared" si="5"/>
        <v>0</v>
      </c>
    </row>
    <row r="20" spans="1:15" s="7" customFormat="1" ht="14.85" customHeight="1" x14ac:dyDescent="0.3">
      <c r="A20" s="220" t="s">
        <v>42</v>
      </c>
      <c r="B20" s="223"/>
      <c r="C20" s="217"/>
      <c r="D20" s="231"/>
      <c r="E20" s="231"/>
      <c r="F20" s="234">
        <f t="shared" ref="F20" si="6">SUM(G20,G21,G22,G23,G24,J24)</f>
        <v>0</v>
      </c>
      <c r="G20" s="9"/>
      <c r="H20" s="160" t="s">
        <v>39</v>
      </c>
      <c r="I20" s="177" t="s">
        <v>85</v>
      </c>
      <c r="J20" s="20">
        <f>K20+L20</f>
        <v>0</v>
      </c>
      <c r="K20" s="13"/>
      <c r="L20" s="9"/>
      <c r="M20" s="86"/>
      <c r="N20" s="86"/>
      <c r="O20" s="87"/>
    </row>
    <row r="21" spans="1:15" s="7" customFormat="1" ht="14.85" customHeight="1" x14ac:dyDescent="0.3">
      <c r="A21" s="221"/>
      <c r="B21" s="224"/>
      <c r="C21" s="218"/>
      <c r="D21" s="232"/>
      <c r="E21" s="232"/>
      <c r="F21" s="235"/>
      <c r="G21" s="10"/>
      <c r="H21" s="66" t="s">
        <v>39</v>
      </c>
      <c r="I21" s="178" t="s">
        <v>86</v>
      </c>
      <c r="J21" s="20">
        <f>K21+L21+M21+N21+O21</f>
        <v>0</v>
      </c>
      <c r="K21" s="15"/>
      <c r="L21" s="10"/>
      <c r="M21" s="90"/>
      <c r="N21" s="90"/>
      <c r="O21" s="91"/>
    </row>
    <row r="22" spans="1:15" s="7" customFormat="1" ht="14.85" customHeight="1" x14ac:dyDescent="0.3">
      <c r="A22" s="221"/>
      <c r="B22" s="224"/>
      <c r="C22" s="218"/>
      <c r="D22" s="232"/>
      <c r="E22" s="232"/>
      <c r="F22" s="235"/>
      <c r="G22" s="10"/>
      <c r="H22" s="66" t="s">
        <v>39</v>
      </c>
      <c r="I22" s="178" t="s">
        <v>125</v>
      </c>
      <c r="J22" s="20">
        <f>K22+L22+M22+N22+O22</f>
        <v>0</v>
      </c>
      <c r="K22" s="15"/>
      <c r="L22" s="15"/>
      <c r="M22" s="15"/>
      <c r="N22" s="15"/>
      <c r="O22" s="172"/>
    </row>
    <row r="23" spans="1:15" s="7" customFormat="1" ht="14.85" customHeight="1" x14ac:dyDescent="0.3">
      <c r="A23" s="221"/>
      <c r="B23" s="224"/>
      <c r="C23" s="218"/>
      <c r="D23" s="232"/>
      <c r="E23" s="232"/>
      <c r="F23" s="235"/>
      <c r="G23" s="11"/>
      <c r="H23" s="66" t="s">
        <v>39</v>
      </c>
      <c r="I23" s="179" t="s">
        <v>87</v>
      </c>
      <c r="J23" s="22">
        <f>SUM(K23:O23)</f>
        <v>0</v>
      </c>
      <c r="K23" s="17"/>
      <c r="L23" s="11"/>
      <c r="M23" s="11"/>
      <c r="N23" s="11"/>
      <c r="O23" s="32"/>
    </row>
    <row r="24" spans="1:15" s="7" customFormat="1" ht="14.85" customHeight="1" thickBot="1" x14ac:dyDescent="0.35">
      <c r="A24" s="222"/>
      <c r="B24" s="225"/>
      <c r="C24" s="219"/>
      <c r="D24" s="233"/>
      <c r="E24" s="233"/>
      <c r="F24" s="236"/>
      <c r="G24" s="12"/>
      <c r="H24" s="161" t="s">
        <v>39</v>
      </c>
      <c r="I24" s="23" t="s">
        <v>74</v>
      </c>
      <c r="J24" s="24">
        <f>SUM(K24:O24)</f>
        <v>0</v>
      </c>
      <c r="K24" s="25">
        <f>K20+K21+K23+K22</f>
        <v>0</v>
      </c>
      <c r="L24" s="25">
        <f t="shared" ref="L24:O24" si="7">L20+L21+L23+L22</f>
        <v>0</v>
      </c>
      <c r="M24" s="25">
        <f t="shared" si="7"/>
        <v>0</v>
      </c>
      <c r="N24" s="25">
        <f t="shared" si="7"/>
        <v>0</v>
      </c>
      <c r="O24" s="33">
        <f t="shared" si="7"/>
        <v>0</v>
      </c>
    </row>
    <row r="25" spans="1:15" s="7" customFormat="1" ht="14.85" customHeight="1" x14ac:dyDescent="0.3">
      <c r="A25" s="220" t="s">
        <v>43</v>
      </c>
      <c r="B25" s="223"/>
      <c r="C25" s="217"/>
      <c r="D25" s="231"/>
      <c r="E25" s="231"/>
      <c r="F25" s="234">
        <f t="shared" ref="F25" si="8">SUM(G25,G26,G27,G28,G29,J29)</f>
        <v>0</v>
      </c>
      <c r="G25" s="9"/>
      <c r="H25" s="162" t="s">
        <v>39</v>
      </c>
      <c r="I25" s="177" t="s">
        <v>85</v>
      </c>
      <c r="J25" s="20">
        <f>K25+L25</f>
        <v>0</v>
      </c>
      <c r="K25" s="13"/>
      <c r="L25" s="9"/>
      <c r="M25" s="86"/>
      <c r="N25" s="86"/>
      <c r="O25" s="87"/>
    </row>
    <row r="26" spans="1:15" s="7" customFormat="1" ht="14.85" customHeight="1" x14ac:dyDescent="0.3">
      <c r="A26" s="221"/>
      <c r="B26" s="224"/>
      <c r="C26" s="218"/>
      <c r="D26" s="232"/>
      <c r="E26" s="232"/>
      <c r="F26" s="235"/>
      <c r="G26" s="10"/>
      <c r="H26" s="66" t="s">
        <v>39</v>
      </c>
      <c r="I26" s="178" t="s">
        <v>86</v>
      </c>
      <c r="J26" s="20">
        <f>K26+L26+M26+N26+O26</f>
        <v>0</v>
      </c>
      <c r="K26" s="15"/>
      <c r="L26" s="10"/>
      <c r="M26" s="90"/>
      <c r="N26" s="90"/>
      <c r="O26" s="91"/>
    </row>
    <row r="27" spans="1:15" s="7" customFormat="1" ht="14.85" customHeight="1" x14ac:dyDescent="0.3">
      <c r="A27" s="221"/>
      <c r="B27" s="224"/>
      <c r="C27" s="218"/>
      <c r="D27" s="232"/>
      <c r="E27" s="232"/>
      <c r="F27" s="235"/>
      <c r="G27" s="10"/>
      <c r="H27" s="66" t="s">
        <v>39</v>
      </c>
      <c r="I27" s="178" t="s">
        <v>125</v>
      </c>
      <c r="J27" s="20">
        <f>K27+L27+M27+N27+O27</f>
        <v>0</v>
      </c>
      <c r="K27" s="15"/>
      <c r="L27" s="15"/>
      <c r="M27" s="15"/>
      <c r="N27" s="15"/>
      <c r="O27" s="172"/>
    </row>
    <row r="28" spans="1:15" s="7" customFormat="1" ht="14.85" customHeight="1" x14ac:dyDescent="0.3">
      <c r="A28" s="221"/>
      <c r="B28" s="224"/>
      <c r="C28" s="218"/>
      <c r="D28" s="232"/>
      <c r="E28" s="232"/>
      <c r="F28" s="235"/>
      <c r="G28" s="11"/>
      <c r="H28" s="66" t="s">
        <v>39</v>
      </c>
      <c r="I28" s="179" t="s">
        <v>87</v>
      </c>
      <c r="J28" s="22">
        <f>SUM(K28:O28)</f>
        <v>0</v>
      </c>
      <c r="K28" s="17"/>
      <c r="L28" s="11"/>
      <c r="M28" s="11"/>
      <c r="N28" s="11"/>
      <c r="O28" s="32"/>
    </row>
    <row r="29" spans="1:15" ht="14.85" customHeight="1" thickBot="1" x14ac:dyDescent="0.35">
      <c r="A29" s="222"/>
      <c r="B29" s="225"/>
      <c r="C29" s="219"/>
      <c r="D29" s="233"/>
      <c r="E29" s="233"/>
      <c r="F29" s="236"/>
      <c r="G29" s="12"/>
      <c r="H29" s="161" t="s">
        <v>39</v>
      </c>
      <c r="I29" s="23" t="s">
        <v>74</v>
      </c>
      <c r="J29" s="24">
        <f>SUM(K29:O29)</f>
        <v>0</v>
      </c>
      <c r="K29" s="25">
        <f>K25+K26+K28+K27</f>
        <v>0</v>
      </c>
      <c r="L29" s="25">
        <f t="shared" ref="L29:O29" si="9">L25+L26+L28+L27</f>
        <v>0</v>
      </c>
      <c r="M29" s="25">
        <f t="shared" si="9"/>
        <v>0</v>
      </c>
      <c r="N29" s="25">
        <f t="shared" si="9"/>
        <v>0</v>
      </c>
      <c r="O29" s="33">
        <f t="shared" si="9"/>
        <v>0</v>
      </c>
    </row>
    <row r="30" spans="1:15" ht="63.6" customHeight="1" x14ac:dyDescent="0.3">
      <c r="A30" s="185"/>
      <c r="B30" s="147"/>
      <c r="C30" s="148"/>
      <c r="D30" s="149"/>
      <c r="E30" s="149"/>
      <c r="F30" s="150"/>
      <c r="G30" s="159"/>
      <c r="H30" s="163"/>
      <c r="I30" s="153"/>
      <c r="J30" s="154"/>
      <c r="K30" s="154"/>
      <c r="L30" s="154"/>
      <c r="M30" s="154"/>
      <c r="N30" s="154"/>
      <c r="O30" s="186"/>
    </row>
    <row r="31" spans="1:15" ht="18.600000000000001" customHeight="1" thickBot="1" x14ac:dyDescent="0.4">
      <c r="A31" s="143"/>
      <c r="B31" s="144"/>
      <c r="C31" s="238" t="str">
        <f>C4</f>
        <v>neu/ verlängert</v>
      </c>
      <c r="D31" s="145"/>
      <c r="E31" s="240" t="s">
        <v>75</v>
      </c>
      <c r="F31" s="146"/>
      <c r="G31" s="260" t="s">
        <v>38</v>
      </c>
      <c r="H31" s="262" t="s">
        <v>84</v>
      </c>
      <c r="I31" s="226" t="s">
        <v>103</v>
      </c>
      <c r="J31" s="227"/>
      <c r="K31" s="227"/>
      <c r="L31" s="227"/>
      <c r="M31" s="227"/>
      <c r="N31" s="227"/>
      <c r="O31" s="228"/>
    </row>
    <row r="32" spans="1:15" ht="53.55" customHeight="1" thickBot="1" x14ac:dyDescent="0.35">
      <c r="A32" s="73" t="s">
        <v>90</v>
      </c>
      <c r="B32" s="74" t="s">
        <v>27</v>
      </c>
      <c r="C32" s="239"/>
      <c r="D32" s="169" t="s">
        <v>26</v>
      </c>
      <c r="E32" s="241"/>
      <c r="F32" s="170" t="s">
        <v>76</v>
      </c>
      <c r="G32" s="261"/>
      <c r="H32" s="263"/>
      <c r="I32" s="229" t="s">
        <v>89</v>
      </c>
      <c r="J32" s="230"/>
      <c r="K32" s="61" t="s">
        <v>120</v>
      </c>
      <c r="L32" s="61" t="s">
        <v>88</v>
      </c>
      <c r="M32" s="61" t="s">
        <v>108</v>
      </c>
      <c r="N32" s="61" t="s">
        <v>113</v>
      </c>
      <c r="O32" s="171" t="s">
        <v>119</v>
      </c>
    </row>
    <row r="33" spans="1:15" ht="14.85" customHeight="1" x14ac:dyDescent="0.3">
      <c r="A33" s="220" t="s">
        <v>44</v>
      </c>
      <c r="B33" s="223"/>
      <c r="C33" s="217"/>
      <c r="D33" s="231"/>
      <c r="E33" s="231"/>
      <c r="F33" s="234">
        <f t="shared" ref="F33" si="10">SUM(G33,G34,G35,G36,G37,J37)</f>
        <v>0</v>
      </c>
      <c r="G33" s="9"/>
      <c r="H33" s="160" t="s">
        <v>39</v>
      </c>
      <c r="I33" s="177" t="s">
        <v>85</v>
      </c>
      <c r="J33" s="20">
        <f>K33+L33</f>
        <v>0</v>
      </c>
      <c r="K33" s="13"/>
      <c r="L33" s="9"/>
      <c r="M33" s="86"/>
      <c r="N33" s="86"/>
      <c r="O33" s="87"/>
    </row>
    <row r="34" spans="1:15" ht="14.85" customHeight="1" x14ac:dyDescent="0.3">
      <c r="A34" s="221"/>
      <c r="B34" s="224"/>
      <c r="C34" s="218"/>
      <c r="D34" s="232"/>
      <c r="E34" s="232"/>
      <c r="F34" s="235"/>
      <c r="G34" s="10"/>
      <c r="H34" s="66" t="s">
        <v>39</v>
      </c>
      <c r="I34" s="178" t="s">
        <v>86</v>
      </c>
      <c r="J34" s="20">
        <f>K34+L34+M34+N34+O34</f>
        <v>0</v>
      </c>
      <c r="K34" s="15"/>
      <c r="L34" s="10"/>
      <c r="M34" s="90"/>
      <c r="N34" s="90"/>
      <c r="O34" s="91"/>
    </row>
    <row r="35" spans="1:15" ht="14.85" customHeight="1" x14ac:dyDescent="0.3">
      <c r="A35" s="221"/>
      <c r="B35" s="224"/>
      <c r="C35" s="218"/>
      <c r="D35" s="232"/>
      <c r="E35" s="232"/>
      <c r="F35" s="235"/>
      <c r="G35" s="10"/>
      <c r="H35" s="66" t="s">
        <v>39</v>
      </c>
      <c r="I35" s="178" t="s">
        <v>125</v>
      </c>
      <c r="J35" s="20">
        <f>K35+L35+M35+N35+O35</f>
        <v>0</v>
      </c>
      <c r="K35" s="15"/>
      <c r="L35" s="15"/>
      <c r="M35" s="15"/>
      <c r="N35" s="15"/>
      <c r="O35" s="172"/>
    </row>
    <row r="36" spans="1:15" ht="14.85" customHeight="1" x14ac:dyDescent="0.3">
      <c r="A36" s="221"/>
      <c r="B36" s="224"/>
      <c r="C36" s="218"/>
      <c r="D36" s="232"/>
      <c r="E36" s="232"/>
      <c r="F36" s="235"/>
      <c r="G36" s="11"/>
      <c r="H36" s="66" t="s">
        <v>39</v>
      </c>
      <c r="I36" s="179" t="s">
        <v>87</v>
      </c>
      <c r="J36" s="22">
        <f>SUM(K36:O36)</f>
        <v>0</v>
      </c>
      <c r="K36" s="17"/>
      <c r="L36" s="11"/>
      <c r="M36" s="11"/>
      <c r="N36" s="11"/>
      <c r="O36" s="32"/>
    </row>
    <row r="37" spans="1:15" ht="14.85" customHeight="1" thickBot="1" x14ac:dyDescent="0.35">
      <c r="A37" s="222"/>
      <c r="B37" s="225"/>
      <c r="C37" s="219"/>
      <c r="D37" s="233"/>
      <c r="E37" s="233"/>
      <c r="F37" s="236"/>
      <c r="G37" s="12"/>
      <c r="H37" s="34" t="s">
        <v>39</v>
      </c>
      <c r="I37" s="23" t="s">
        <v>74</v>
      </c>
      <c r="J37" s="24">
        <f>SUM(K37:O37)</f>
        <v>0</v>
      </c>
      <c r="K37" s="25">
        <f>K33+K34+K36+K35</f>
        <v>0</v>
      </c>
      <c r="L37" s="25">
        <f t="shared" ref="L37:O37" si="11">L33+L34+L36+L35</f>
        <v>0</v>
      </c>
      <c r="M37" s="25">
        <f t="shared" si="11"/>
        <v>0</v>
      </c>
      <c r="N37" s="25">
        <f t="shared" si="11"/>
        <v>0</v>
      </c>
      <c r="O37" s="33">
        <f t="shared" si="11"/>
        <v>0</v>
      </c>
    </row>
    <row r="38" spans="1:15" ht="14.85" customHeight="1" x14ac:dyDescent="0.3">
      <c r="A38" s="220" t="s">
        <v>45</v>
      </c>
      <c r="B38" s="223"/>
      <c r="C38" s="217"/>
      <c r="D38" s="231"/>
      <c r="E38" s="231"/>
      <c r="F38" s="234">
        <f t="shared" ref="F38:F58" si="12">SUM(G38,G39,G40,G41,G42,J42)</f>
        <v>0</v>
      </c>
      <c r="G38" s="9"/>
      <c r="H38" s="66" t="s">
        <v>39</v>
      </c>
      <c r="I38" s="177" t="s">
        <v>85</v>
      </c>
      <c r="J38" s="20">
        <f>K38+L38</f>
        <v>0</v>
      </c>
      <c r="K38" s="9"/>
      <c r="L38" s="9"/>
      <c r="M38" s="90"/>
      <c r="N38" s="90"/>
      <c r="O38" s="91"/>
    </row>
    <row r="39" spans="1:15" ht="14.85" customHeight="1" x14ac:dyDescent="0.3">
      <c r="A39" s="221"/>
      <c r="B39" s="224"/>
      <c r="C39" s="218"/>
      <c r="D39" s="232"/>
      <c r="E39" s="232"/>
      <c r="F39" s="235"/>
      <c r="G39" s="10"/>
      <c r="H39" s="66" t="s">
        <v>39</v>
      </c>
      <c r="I39" s="178" t="s">
        <v>86</v>
      </c>
      <c r="J39" s="20">
        <f>K39+L39+M39+N39+O39</f>
        <v>0</v>
      </c>
      <c r="K39" s="10"/>
      <c r="L39" s="10"/>
      <c r="M39" s="27"/>
      <c r="N39" s="27"/>
      <c r="O39" s="174"/>
    </row>
    <row r="40" spans="1:15" ht="14.85" customHeight="1" x14ac:dyDescent="0.3">
      <c r="A40" s="221"/>
      <c r="B40" s="224"/>
      <c r="C40" s="218"/>
      <c r="D40" s="232"/>
      <c r="E40" s="232"/>
      <c r="F40" s="235"/>
      <c r="G40" s="10"/>
      <c r="H40" s="66" t="s">
        <v>39</v>
      </c>
      <c r="I40" s="178" t="s">
        <v>125</v>
      </c>
      <c r="J40" s="20">
        <f>K40+L40+M40+N40+O40</f>
        <v>0</v>
      </c>
      <c r="K40" s="15"/>
      <c r="L40" s="15"/>
      <c r="M40" s="15"/>
      <c r="N40" s="15"/>
      <c r="O40" s="172"/>
    </row>
    <row r="41" spans="1:15" ht="14.85" customHeight="1" x14ac:dyDescent="0.3">
      <c r="A41" s="221"/>
      <c r="B41" s="224"/>
      <c r="C41" s="218"/>
      <c r="D41" s="232"/>
      <c r="E41" s="232"/>
      <c r="F41" s="235"/>
      <c r="G41" s="11"/>
      <c r="H41" s="66" t="s">
        <v>39</v>
      </c>
      <c r="I41" s="179" t="s">
        <v>87</v>
      </c>
      <c r="J41" s="22">
        <f>SUM(K41:O41)</f>
        <v>0</v>
      </c>
      <c r="K41" s="11"/>
      <c r="L41" s="11"/>
      <c r="M41" s="11"/>
      <c r="N41" s="11"/>
      <c r="O41" s="32"/>
    </row>
    <row r="42" spans="1:15" ht="14.85" customHeight="1" thickBot="1" x14ac:dyDescent="0.35">
      <c r="A42" s="222"/>
      <c r="B42" s="225"/>
      <c r="C42" s="219"/>
      <c r="D42" s="233"/>
      <c r="E42" s="233"/>
      <c r="F42" s="236"/>
      <c r="G42" s="12"/>
      <c r="H42" s="161" t="s">
        <v>39</v>
      </c>
      <c r="I42" s="23" t="s">
        <v>74</v>
      </c>
      <c r="J42" s="24">
        <f>SUM(K42:O42)</f>
        <v>0</v>
      </c>
      <c r="K42" s="25">
        <f>K38+K39+K41+K40</f>
        <v>0</v>
      </c>
      <c r="L42" s="25">
        <f t="shared" ref="L42:O42" si="13">L38+L39+L41+L40</f>
        <v>0</v>
      </c>
      <c r="M42" s="25">
        <f t="shared" si="13"/>
        <v>0</v>
      </c>
      <c r="N42" s="25">
        <f t="shared" si="13"/>
        <v>0</v>
      </c>
      <c r="O42" s="33">
        <f t="shared" si="13"/>
        <v>0</v>
      </c>
    </row>
    <row r="43" spans="1:15" ht="14.85" customHeight="1" x14ac:dyDescent="0.3">
      <c r="A43" s="220" t="s">
        <v>46</v>
      </c>
      <c r="B43" s="223"/>
      <c r="C43" s="217"/>
      <c r="D43" s="231"/>
      <c r="E43" s="231"/>
      <c r="F43" s="234">
        <f t="shared" si="12"/>
        <v>0</v>
      </c>
      <c r="G43" s="9"/>
      <c r="H43" s="160" t="s">
        <v>39</v>
      </c>
      <c r="I43" s="177" t="s">
        <v>85</v>
      </c>
      <c r="J43" s="20">
        <f>K43+L43</f>
        <v>0</v>
      </c>
      <c r="K43" s="9"/>
      <c r="L43" s="9"/>
      <c r="M43" s="86"/>
      <c r="N43" s="86"/>
      <c r="O43" s="87"/>
    </row>
    <row r="44" spans="1:15" ht="14.85" customHeight="1" x14ac:dyDescent="0.3">
      <c r="A44" s="221"/>
      <c r="B44" s="224"/>
      <c r="C44" s="218"/>
      <c r="D44" s="232"/>
      <c r="E44" s="232"/>
      <c r="F44" s="235"/>
      <c r="G44" s="10"/>
      <c r="H44" s="66" t="s">
        <v>39</v>
      </c>
      <c r="I44" s="178" t="s">
        <v>86</v>
      </c>
      <c r="J44" s="20">
        <f>K44+L44+M44+N44+O44</f>
        <v>0</v>
      </c>
      <c r="K44" s="10"/>
      <c r="L44" s="10"/>
      <c r="M44" s="27"/>
      <c r="N44" s="27"/>
      <c r="O44" s="174"/>
    </row>
    <row r="45" spans="1:15" ht="14.85" customHeight="1" x14ac:dyDescent="0.3">
      <c r="A45" s="221"/>
      <c r="B45" s="224"/>
      <c r="C45" s="218"/>
      <c r="D45" s="232"/>
      <c r="E45" s="232"/>
      <c r="F45" s="235"/>
      <c r="G45" s="10"/>
      <c r="H45" s="66" t="s">
        <v>39</v>
      </c>
      <c r="I45" s="178" t="s">
        <v>125</v>
      </c>
      <c r="J45" s="20">
        <f>K45+L45+M45+N45+O45</f>
        <v>0</v>
      </c>
      <c r="K45" s="15"/>
      <c r="L45" s="15"/>
      <c r="M45" s="15"/>
      <c r="N45" s="15"/>
      <c r="O45" s="172"/>
    </row>
    <row r="46" spans="1:15" ht="14.85" customHeight="1" x14ac:dyDescent="0.3">
      <c r="A46" s="221"/>
      <c r="B46" s="224"/>
      <c r="C46" s="218"/>
      <c r="D46" s="232"/>
      <c r="E46" s="232"/>
      <c r="F46" s="235"/>
      <c r="G46" s="11"/>
      <c r="H46" s="66" t="s">
        <v>39</v>
      </c>
      <c r="I46" s="179" t="s">
        <v>87</v>
      </c>
      <c r="J46" s="22">
        <f t="shared" ref="J46:J62" si="14">SUM(K46:O46)</f>
        <v>0</v>
      </c>
      <c r="K46" s="11"/>
      <c r="L46" s="11"/>
      <c r="M46" s="11"/>
      <c r="N46" s="11"/>
      <c r="O46" s="32"/>
    </row>
    <row r="47" spans="1:15" ht="14.85" customHeight="1" thickBot="1" x14ac:dyDescent="0.35">
      <c r="A47" s="222"/>
      <c r="B47" s="225"/>
      <c r="C47" s="219"/>
      <c r="D47" s="233"/>
      <c r="E47" s="233"/>
      <c r="F47" s="236"/>
      <c r="G47" s="12"/>
      <c r="H47" s="161" t="s">
        <v>39</v>
      </c>
      <c r="I47" s="23" t="s">
        <v>74</v>
      </c>
      <c r="J47" s="24">
        <f t="shared" si="14"/>
        <v>0</v>
      </c>
      <c r="K47" s="25">
        <f>K43+K44+K46+K45</f>
        <v>0</v>
      </c>
      <c r="L47" s="25">
        <f t="shared" ref="L47:O47" si="15">L43+L44+L46+L45</f>
        <v>0</v>
      </c>
      <c r="M47" s="25">
        <f t="shared" si="15"/>
        <v>0</v>
      </c>
      <c r="N47" s="25">
        <f t="shared" si="15"/>
        <v>0</v>
      </c>
      <c r="O47" s="33">
        <f t="shared" si="15"/>
        <v>0</v>
      </c>
    </row>
    <row r="48" spans="1:15" ht="14.85" customHeight="1" x14ac:dyDescent="0.3">
      <c r="A48" s="220" t="s">
        <v>47</v>
      </c>
      <c r="B48" s="223"/>
      <c r="C48" s="217"/>
      <c r="D48" s="231"/>
      <c r="E48" s="231"/>
      <c r="F48" s="234">
        <f t="shared" si="12"/>
        <v>0</v>
      </c>
      <c r="G48" s="9"/>
      <c r="H48" s="160" t="s">
        <v>39</v>
      </c>
      <c r="I48" s="177" t="s">
        <v>85</v>
      </c>
      <c r="J48" s="20">
        <f>K48+L48</f>
        <v>0</v>
      </c>
      <c r="K48" s="9"/>
      <c r="L48" s="9"/>
      <c r="M48" s="86"/>
      <c r="N48" s="86"/>
      <c r="O48" s="87"/>
    </row>
    <row r="49" spans="1:15" ht="14.85" customHeight="1" x14ac:dyDescent="0.3">
      <c r="A49" s="221"/>
      <c r="B49" s="224"/>
      <c r="C49" s="218"/>
      <c r="D49" s="232"/>
      <c r="E49" s="232"/>
      <c r="F49" s="235"/>
      <c r="G49" s="10"/>
      <c r="H49" s="66" t="s">
        <v>39</v>
      </c>
      <c r="I49" s="178" t="s">
        <v>86</v>
      </c>
      <c r="J49" s="20">
        <f>K49+L49+M49+N49+O49</f>
        <v>0</v>
      </c>
      <c r="K49" s="10"/>
      <c r="L49" s="10"/>
      <c r="M49" s="27"/>
      <c r="N49" s="27"/>
      <c r="O49" s="174"/>
    </row>
    <row r="50" spans="1:15" ht="14.85" customHeight="1" x14ac:dyDescent="0.3">
      <c r="A50" s="221"/>
      <c r="B50" s="224"/>
      <c r="C50" s="218"/>
      <c r="D50" s="232"/>
      <c r="E50" s="232"/>
      <c r="F50" s="235"/>
      <c r="G50" s="10"/>
      <c r="H50" s="66" t="s">
        <v>39</v>
      </c>
      <c r="I50" s="178" t="s">
        <v>125</v>
      </c>
      <c r="J50" s="20">
        <f>K50+L50+M50+N50+O50</f>
        <v>0</v>
      </c>
      <c r="K50" s="15"/>
      <c r="L50" s="15"/>
      <c r="M50" s="15"/>
      <c r="N50" s="15"/>
      <c r="O50" s="172"/>
    </row>
    <row r="51" spans="1:15" ht="14.85" customHeight="1" x14ac:dyDescent="0.3">
      <c r="A51" s="221"/>
      <c r="B51" s="224"/>
      <c r="C51" s="218"/>
      <c r="D51" s="232"/>
      <c r="E51" s="232"/>
      <c r="F51" s="235"/>
      <c r="G51" s="11"/>
      <c r="H51" s="66" t="s">
        <v>39</v>
      </c>
      <c r="I51" s="179" t="s">
        <v>87</v>
      </c>
      <c r="J51" s="22">
        <f t="shared" si="14"/>
        <v>0</v>
      </c>
      <c r="K51" s="11"/>
      <c r="L51" s="11"/>
      <c r="M51" s="11"/>
      <c r="N51" s="11"/>
      <c r="O51" s="32"/>
    </row>
    <row r="52" spans="1:15" ht="14.85" customHeight="1" thickBot="1" x14ac:dyDescent="0.35">
      <c r="A52" s="222"/>
      <c r="B52" s="225"/>
      <c r="C52" s="219"/>
      <c r="D52" s="233"/>
      <c r="E52" s="233"/>
      <c r="F52" s="236"/>
      <c r="G52" s="12"/>
      <c r="H52" s="64" t="s">
        <v>39</v>
      </c>
      <c r="I52" s="23" t="s">
        <v>74</v>
      </c>
      <c r="J52" s="24">
        <f t="shared" si="14"/>
        <v>0</v>
      </c>
      <c r="K52" s="25">
        <f>K48+K49+K51+K50</f>
        <v>0</v>
      </c>
      <c r="L52" s="25">
        <f t="shared" ref="L52:O52" si="16">L48+L49+L51+L50</f>
        <v>0</v>
      </c>
      <c r="M52" s="25">
        <f t="shared" si="16"/>
        <v>0</v>
      </c>
      <c r="N52" s="25">
        <f t="shared" si="16"/>
        <v>0</v>
      </c>
      <c r="O52" s="33">
        <f t="shared" si="16"/>
        <v>0</v>
      </c>
    </row>
    <row r="53" spans="1:15" ht="14.85" customHeight="1" x14ac:dyDescent="0.3">
      <c r="A53" s="220" t="s">
        <v>48</v>
      </c>
      <c r="B53" s="223"/>
      <c r="C53" s="217"/>
      <c r="D53" s="231"/>
      <c r="E53" s="231"/>
      <c r="F53" s="234">
        <f>SUM(G53,G54,G55,G56,G57,J57)</f>
        <v>0</v>
      </c>
      <c r="G53" s="9"/>
      <c r="H53" s="66" t="s">
        <v>39</v>
      </c>
      <c r="I53" s="177" t="s">
        <v>85</v>
      </c>
      <c r="J53" s="20">
        <f>K53+L53</f>
        <v>0</v>
      </c>
      <c r="K53" s="9"/>
      <c r="L53" s="9"/>
      <c r="M53" s="92"/>
      <c r="N53" s="92"/>
      <c r="O53" s="93"/>
    </row>
    <row r="54" spans="1:15" ht="14.85" customHeight="1" x14ac:dyDescent="0.3">
      <c r="A54" s="221"/>
      <c r="B54" s="224"/>
      <c r="C54" s="218"/>
      <c r="D54" s="232"/>
      <c r="E54" s="232"/>
      <c r="F54" s="235"/>
      <c r="G54" s="10"/>
      <c r="H54" s="66" t="s">
        <v>39</v>
      </c>
      <c r="I54" s="178" t="s">
        <v>86</v>
      </c>
      <c r="J54" s="20">
        <f>K54+L54+M54+N54+O54</f>
        <v>0</v>
      </c>
      <c r="K54" s="10"/>
      <c r="L54" s="10"/>
      <c r="M54" s="27"/>
      <c r="N54" s="27"/>
      <c r="O54" s="174"/>
    </row>
    <row r="55" spans="1:15" ht="14.85" customHeight="1" x14ac:dyDescent="0.3">
      <c r="A55" s="221"/>
      <c r="B55" s="224"/>
      <c r="C55" s="218"/>
      <c r="D55" s="232"/>
      <c r="E55" s="232"/>
      <c r="F55" s="235"/>
      <c r="G55" s="10"/>
      <c r="H55" s="66" t="s">
        <v>39</v>
      </c>
      <c r="I55" s="178" t="s">
        <v>125</v>
      </c>
      <c r="J55" s="20">
        <f>K55+L55+M55+N55+O55</f>
        <v>0</v>
      </c>
      <c r="K55" s="15"/>
      <c r="L55" s="15"/>
      <c r="M55" s="15"/>
      <c r="N55" s="15"/>
      <c r="O55" s="172"/>
    </row>
    <row r="56" spans="1:15" ht="14.85" customHeight="1" x14ac:dyDescent="0.3">
      <c r="A56" s="221"/>
      <c r="B56" s="224"/>
      <c r="C56" s="218"/>
      <c r="D56" s="232"/>
      <c r="E56" s="232"/>
      <c r="F56" s="235"/>
      <c r="G56" s="11"/>
      <c r="H56" s="66" t="s">
        <v>39</v>
      </c>
      <c r="I56" s="179" t="s">
        <v>87</v>
      </c>
      <c r="J56" s="22">
        <f t="shared" si="14"/>
        <v>0</v>
      </c>
      <c r="K56" s="11"/>
      <c r="L56" s="11"/>
      <c r="M56" s="11"/>
      <c r="N56" s="11"/>
      <c r="O56" s="32"/>
    </row>
    <row r="57" spans="1:15" ht="14.85" customHeight="1" thickBot="1" x14ac:dyDescent="0.35">
      <c r="A57" s="222"/>
      <c r="B57" s="225"/>
      <c r="C57" s="219"/>
      <c r="D57" s="233"/>
      <c r="E57" s="233"/>
      <c r="F57" s="236"/>
      <c r="G57" s="12"/>
      <c r="H57" s="161" t="s">
        <v>39</v>
      </c>
      <c r="I57" s="23" t="s">
        <v>74</v>
      </c>
      <c r="J57" s="24">
        <f t="shared" si="14"/>
        <v>0</v>
      </c>
      <c r="K57" s="25">
        <f>K53+K54+K56+K55</f>
        <v>0</v>
      </c>
      <c r="L57" s="25">
        <f t="shared" ref="L57:O57" si="17">L53+L54+L56+L55</f>
        <v>0</v>
      </c>
      <c r="M57" s="25">
        <f t="shared" si="17"/>
        <v>0</v>
      </c>
      <c r="N57" s="25">
        <f t="shared" si="17"/>
        <v>0</v>
      </c>
      <c r="O57" s="33">
        <f t="shared" si="17"/>
        <v>0</v>
      </c>
    </row>
    <row r="58" spans="1:15" ht="14.85" customHeight="1" x14ac:dyDescent="0.3">
      <c r="A58" s="220" t="s">
        <v>49</v>
      </c>
      <c r="B58" s="223"/>
      <c r="C58" s="217"/>
      <c r="D58" s="231"/>
      <c r="E58" s="231"/>
      <c r="F58" s="234">
        <f t="shared" si="12"/>
        <v>0</v>
      </c>
      <c r="G58" s="9"/>
      <c r="H58" s="160" t="s">
        <v>39</v>
      </c>
      <c r="I58" s="177" t="s">
        <v>85</v>
      </c>
      <c r="J58" s="20">
        <f>K58+L58</f>
        <v>0</v>
      </c>
      <c r="K58" s="9"/>
      <c r="L58" s="9"/>
      <c r="M58" s="92"/>
      <c r="N58" s="92"/>
      <c r="O58" s="93"/>
    </row>
    <row r="59" spans="1:15" ht="14.85" customHeight="1" x14ac:dyDescent="0.3">
      <c r="A59" s="221"/>
      <c r="B59" s="224"/>
      <c r="C59" s="218"/>
      <c r="D59" s="232"/>
      <c r="E59" s="232"/>
      <c r="F59" s="235"/>
      <c r="G59" s="10"/>
      <c r="H59" s="66" t="s">
        <v>39</v>
      </c>
      <c r="I59" s="178" t="s">
        <v>86</v>
      </c>
      <c r="J59" s="20">
        <f>K59+L59+M59+N59+O59</f>
        <v>0</v>
      </c>
      <c r="K59" s="10"/>
      <c r="L59" s="10"/>
      <c r="M59" s="27"/>
      <c r="N59" s="27"/>
      <c r="O59" s="174"/>
    </row>
    <row r="60" spans="1:15" ht="14.85" customHeight="1" x14ac:dyDescent="0.3">
      <c r="A60" s="221"/>
      <c r="B60" s="224"/>
      <c r="C60" s="218"/>
      <c r="D60" s="232"/>
      <c r="E60" s="232"/>
      <c r="F60" s="235"/>
      <c r="G60" s="10"/>
      <c r="H60" s="66" t="s">
        <v>39</v>
      </c>
      <c r="I60" s="178" t="s">
        <v>125</v>
      </c>
      <c r="J60" s="20">
        <f>K60+L60+M60+N60+O60</f>
        <v>0</v>
      </c>
      <c r="K60" s="15"/>
      <c r="L60" s="15"/>
      <c r="M60" s="15"/>
      <c r="N60" s="15"/>
      <c r="O60" s="172"/>
    </row>
    <row r="61" spans="1:15" ht="14.85" customHeight="1" x14ac:dyDescent="0.3">
      <c r="A61" s="221"/>
      <c r="B61" s="224"/>
      <c r="C61" s="218"/>
      <c r="D61" s="232"/>
      <c r="E61" s="232"/>
      <c r="F61" s="235"/>
      <c r="G61" s="11"/>
      <c r="H61" s="66" t="s">
        <v>39</v>
      </c>
      <c r="I61" s="179" t="s">
        <v>87</v>
      </c>
      <c r="J61" s="22">
        <f t="shared" si="14"/>
        <v>0</v>
      </c>
      <c r="K61" s="11"/>
      <c r="L61" s="11"/>
      <c r="M61" s="11"/>
      <c r="N61" s="11"/>
      <c r="O61" s="32"/>
    </row>
    <row r="62" spans="1:15" ht="14.85" customHeight="1" thickBot="1" x14ac:dyDescent="0.35">
      <c r="A62" s="222"/>
      <c r="B62" s="225"/>
      <c r="C62" s="219"/>
      <c r="D62" s="233"/>
      <c r="E62" s="233"/>
      <c r="F62" s="236"/>
      <c r="G62" s="12"/>
      <c r="H62" s="34" t="s">
        <v>39</v>
      </c>
      <c r="I62" s="23" t="s">
        <v>74</v>
      </c>
      <c r="J62" s="24">
        <f t="shared" si="14"/>
        <v>0</v>
      </c>
      <c r="K62" s="25">
        <f>K58+K59+K61+K60</f>
        <v>0</v>
      </c>
      <c r="L62" s="25">
        <f t="shared" ref="L62:O62" si="18">L58+L59+L61+L60</f>
        <v>0</v>
      </c>
      <c r="M62" s="25">
        <f t="shared" si="18"/>
        <v>0</v>
      </c>
      <c r="N62" s="25">
        <f t="shared" si="18"/>
        <v>0</v>
      </c>
      <c r="O62" s="33">
        <f t="shared" si="18"/>
        <v>0</v>
      </c>
    </row>
  </sheetData>
  <sheetProtection algorithmName="SHA-512" hashValue="QkfCikKXLS6p8Tei7jzwJVeFySdPCI4AUu2qAJFr3WCQg2Ga7UOk4rYYeUsYZDHsTSXWOft+PMz/F++VBoRCPQ==" saltValue="CEv+Vc8gfdwTgN6wq+lmEQ==" spinCount="100000" sheet="1" selectLockedCells="1"/>
  <mergeCells count="80">
    <mergeCell ref="I9:K9"/>
    <mergeCell ref="L9:M9"/>
    <mergeCell ref="A4:A9"/>
    <mergeCell ref="B4:B9"/>
    <mergeCell ref="C4:C9"/>
    <mergeCell ref="D4:D9"/>
    <mergeCell ref="E4:E9"/>
    <mergeCell ref="F4:F9"/>
    <mergeCell ref="G4:G9"/>
    <mergeCell ref="H4:H9"/>
    <mergeCell ref="A33:A37"/>
    <mergeCell ref="B33:B37"/>
    <mergeCell ref="C33:C37"/>
    <mergeCell ref="D33:D37"/>
    <mergeCell ref="E33:E37"/>
    <mergeCell ref="I31:O31"/>
    <mergeCell ref="I32:J32"/>
    <mergeCell ref="C31:C32"/>
    <mergeCell ref="E31:E32"/>
    <mergeCell ref="G31:G32"/>
    <mergeCell ref="H31:H32"/>
    <mergeCell ref="A25:A29"/>
    <mergeCell ref="B25:B29"/>
    <mergeCell ref="C25:C29"/>
    <mergeCell ref="D25:D29"/>
    <mergeCell ref="E25:E29"/>
    <mergeCell ref="A20:A24"/>
    <mergeCell ref="B20:B24"/>
    <mergeCell ref="C20:C24"/>
    <mergeCell ref="D20:D24"/>
    <mergeCell ref="A15:A19"/>
    <mergeCell ref="B15:B19"/>
    <mergeCell ref="C15:C19"/>
    <mergeCell ref="D15:D19"/>
    <mergeCell ref="A1:O1"/>
    <mergeCell ref="A2:H3"/>
    <mergeCell ref="I2:O2"/>
    <mergeCell ref="I3:J3"/>
    <mergeCell ref="A10:A14"/>
    <mergeCell ref="B10:B14"/>
    <mergeCell ref="C10:C14"/>
    <mergeCell ref="D10:D14"/>
    <mergeCell ref="E10:E14"/>
    <mergeCell ref="D38:D42"/>
    <mergeCell ref="E38:E42"/>
    <mergeCell ref="F10:F14"/>
    <mergeCell ref="F15:F19"/>
    <mergeCell ref="E15:E19"/>
    <mergeCell ref="F25:F29"/>
    <mergeCell ref="E20:E24"/>
    <mergeCell ref="F20:F24"/>
    <mergeCell ref="F33:F37"/>
    <mergeCell ref="F38:F42"/>
    <mergeCell ref="F43:F47"/>
    <mergeCell ref="A48:A52"/>
    <mergeCell ref="B48:B52"/>
    <mergeCell ref="C48:C52"/>
    <mergeCell ref="D48:D52"/>
    <mergeCell ref="E48:E52"/>
    <mergeCell ref="F48:F52"/>
    <mergeCell ref="A43:A47"/>
    <mergeCell ref="B43:B47"/>
    <mergeCell ref="C43:C47"/>
    <mergeCell ref="D43:D47"/>
    <mergeCell ref="A38:A42"/>
    <mergeCell ref="B38:B42"/>
    <mergeCell ref="C38:C42"/>
    <mergeCell ref="F53:F57"/>
    <mergeCell ref="A58:A62"/>
    <mergeCell ref="B58:B62"/>
    <mergeCell ref="C58:C62"/>
    <mergeCell ref="D58:D62"/>
    <mergeCell ref="E58:E62"/>
    <mergeCell ref="F58:F62"/>
    <mergeCell ref="A53:A57"/>
    <mergeCell ref="B53:B57"/>
    <mergeCell ref="C53:C57"/>
    <mergeCell ref="D53:D57"/>
    <mergeCell ref="E53:E57"/>
    <mergeCell ref="E43:E47"/>
  </mergeCells>
  <dataValidations disablePrompts="1" count="3">
    <dataValidation type="list" allowBlank="1" showInputMessage="1" showErrorMessage="1" sqref="H10:H30 H33:H62">
      <formula1>"ohne,sonstige öff.Mittel,Bundesagentur für Arbeit,andere Bundesmittel,andere Landesmittel,kommunale Mittel,private Mittel, Projekteinnahmen/-erlöse"</formula1>
    </dataValidation>
    <dataValidation type="list" allowBlank="1" showInputMessage="1" showErrorMessage="1" sqref="C30">
      <formula1>$C$65:$C$66</formula1>
    </dataValidation>
    <dataValidation type="list" allowBlank="1" showInputMessage="1" showErrorMessage="1" sqref="C10:C29 C33:C62">
      <formula1>"n,v"</formula1>
    </dataValidation>
  </dataValidations>
  <pageMargins left="3.937007874015748E-2" right="3.937007874015748E-2" top="0.70125000000000004" bottom="5.7750000000000003E-2" header="0.31496062992125984" footer="0.31496062992125984"/>
  <pageSetup paperSize="9" scale="99" orientation="landscape" horizontalDpi="1200" verticalDpi="1200" r:id="rId1"/>
  <headerFooter>
    <oddHeader>&amp;C&amp;"-,Fett"&amp;16Zielvereinbarung und Finanzierungsplan&amp;RSeite &amp;P</oddHeader>
  </headerFooter>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showZeros="0" view="pageLayout" zoomScaleNormal="100" workbookViewId="0">
      <selection activeCell="B11" sqref="B11:B15"/>
    </sheetView>
  </sheetViews>
  <sheetFormatPr baseColWidth="10" defaultRowHeight="14.4" x14ac:dyDescent="0.3"/>
  <cols>
    <col min="1" max="1" width="7.44140625" customWidth="1"/>
    <col min="2" max="2" width="24.77734375" customWidth="1"/>
    <col min="3" max="3" width="3.5546875" style="101" customWidth="1"/>
    <col min="4" max="5" width="3.5546875" customWidth="1"/>
    <col min="6" max="6" width="11" style="2" bestFit="1" customWidth="1"/>
    <col min="7" max="7" width="10.44140625" style="2" customWidth="1"/>
    <col min="8" max="8" width="11.44140625" bestFit="1" customWidth="1"/>
    <col min="9" max="9" width="12.21875" style="2" customWidth="1"/>
    <col min="10" max="10" width="10.21875" style="2" customWidth="1"/>
    <col min="11" max="11" width="9.77734375" style="2" customWidth="1"/>
    <col min="12" max="12" width="9.44140625" style="2" customWidth="1"/>
    <col min="13" max="14" width="10" style="2" bestFit="1" customWidth="1"/>
    <col min="15" max="15" width="10" style="2" customWidth="1"/>
  </cols>
  <sheetData>
    <row r="1" spans="1:16" ht="17.55" customHeight="1" thickBot="1" x14ac:dyDescent="0.45">
      <c r="A1" s="237"/>
      <c r="B1" s="237"/>
      <c r="C1" s="237"/>
      <c r="D1" s="237"/>
      <c r="E1" s="237"/>
      <c r="F1" s="237"/>
      <c r="G1" s="237"/>
      <c r="H1" s="237"/>
      <c r="I1" s="237"/>
      <c r="J1" s="4"/>
      <c r="K1" s="4"/>
      <c r="L1" s="4"/>
      <c r="M1" s="4"/>
      <c r="N1" s="4"/>
      <c r="O1" s="18"/>
    </row>
    <row r="2" spans="1:16" ht="16.350000000000001" customHeight="1" thickBot="1" x14ac:dyDescent="0.4">
      <c r="A2" s="249" t="s">
        <v>100</v>
      </c>
      <c r="B2" s="250"/>
      <c r="C2" s="250"/>
      <c r="D2" s="250"/>
      <c r="E2" s="250"/>
      <c r="F2" s="250"/>
      <c r="G2" s="250"/>
      <c r="H2" s="250"/>
      <c r="I2" s="250"/>
      <c r="J2" s="250"/>
      <c r="K2" s="250"/>
      <c r="L2" s="250"/>
      <c r="M2" s="250"/>
      <c r="N2" s="250"/>
      <c r="O2" s="251"/>
    </row>
    <row r="3" spans="1:16" s="3" customFormat="1" ht="18" customHeight="1" thickBot="1" x14ac:dyDescent="0.4">
      <c r="A3" s="254">
        <f>Allgemeines!D18</f>
        <v>0</v>
      </c>
      <c r="B3" s="255"/>
      <c r="C3" s="255"/>
      <c r="D3" s="255"/>
      <c r="E3" s="255"/>
      <c r="F3" s="255"/>
      <c r="G3" s="255"/>
      <c r="H3" s="256"/>
      <c r="I3" s="246" t="s">
        <v>121</v>
      </c>
      <c r="J3" s="247"/>
      <c r="K3" s="247"/>
      <c r="L3" s="247"/>
      <c r="M3" s="247"/>
      <c r="N3" s="247"/>
      <c r="O3" s="248"/>
    </row>
    <row r="4" spans="1:16" s="3" customFormat="1" ht="20.100000000000001" customHeight="1" thickBot="1" x14ac:dyDescent="0.35">
      <c r="A4" s="257"/>
      <c r="B4" s="258"/>
      <c r="C4" s="258"/>
      <c r="D4" s="258"/>
      <c r="E4" s="258"/>
      <c r="F4" s="258"/>
      <c r="G4" s="258"/>
      <c r="H4" s="259"/>
      <c r="I4" s="252" t="s">
        <v>89</v>
      </c>
      <c r="J4" s="253"/>
      <c r="K4" s="61" t="s">
        <v>120</v>
      </c>
      <c r="L4" s="61" t="s">
        <v>88</v>
      </c>
      <c r="M4" s="61" t="s">
        <v>108</v>
      </c>
      <c r="N4" s="61" t="s">
        <v>113</v>
      </c>
      <c r="O4" s="171" t="s">
        <v>119</v>
      </c>
    </row>
    <row r="5" spans="1:16" s="3" customFormat="1" ht="18" customHeight="1" thickBot="1" x14ac:dyDescent="0.35">
      <c r="A5" s="283" t="s">
        <v>90</v>
      </c>
      <c r="B5" s="285" t="s">
        <v>27</v>
      </c>
      <c r="C5" s="267" t="s">
        <v>83</v>
      </c>
      <c r="D5" s="267" t="s">
        <v>26</v>
      </c>
      <c r="E5" s="267" t="s">
        <v>75</v>
      </c>
      <c r="F5" s="289" t="s">
        <v>76</v>
      </c>
      <c r="G5" s="289" t="s">
        <v>38</v>
      </c>
      <c r="H5" s="302" t="s">
        <v>84</v>
      </c>
      <c r="I5" s="295" t="s">
        <v>118</v>
      </c>
      <c r="J5" s="128">
        <f t="shared" ref="J5:O5" si="0">SUM(J15,J20,J25,J30,J38,J43,J48,J53,J58,J63)</f>
        <v>0</v>
      </c>
      <c r="K5" s="28">
        <f t="shared" si="0"/>
        <v>0</v>
      </c>
      <c r="L5" s="28">
        <f t="shared" si="0"/>
        <v>0</v>
      </c>
      <c r="M5" s="28">
        <f t="shared" si="0"/>
        <v>0</v>
      </c>
      <c r="N5" s="28">
        <f t="shared" si="0"/>
        <v>0</v>
      </c>
      <c r="O5" s="30">
        <f t="shared" si="0"/>
        <v>0</v>
      </c>
    </row>
    <row r="6" spans="1:16" s="3" customFormat="1" ht="19.8" thickBot="1" x14ac:dyDescent="0.35">
      <c r="A6" s="291"/>
      <c r="B6" s="290"/>
      <c r="C6" s="240"/>
      <c r="D6" s="240"/>
      <c r="E6" s="240"/>
      <c r="F6" s="242"/>
      <c r="G6" s="242"/>
      <c r="H6" s="303"/>
      <c r="I6" s="296" t="s">
        <v>126</v>
      </c>
      <c r="J6" s="29">
        <f t="shared" ref="J6:J13" si="1">K6+L6+M6+N6+O6</f>
        <v>0</v>
      </c>
      <c r="K6" s="26">
        <f t="shared" ref="K6:O9" si="2">K11+K16+K21+K26+K34+K39+K44+K49+K54+K59</f>
        <v>0</v>
      </c>
      <c r="L6" s="26">
        <f t="shared" si="2"/>
        <v>0</v>
      </c>
      <c r="M6" s="182"/>
      <c r="N6" s="181"/>
      <c r="O6" s="183"/>
    </row>
    <row r="7" spans="1:16" s="1" customFormat="1" ht="15" thickBot="1" x14ac:dyDescent="0.35">
      <c r="A7" s="291"/>
      <c r="B7" s="290"/>
      <c r="C7" s="240"/>
      <c r="D7" s="240"/>
      <c r="E7" s="240"/>
      <c r="F7" s="242"/>
      <c r="G7" s="242"/>
      <c r="H7" s="303"/>
      <c r="I7" s="296" t="s">
        <v>82</v>
      </c>
      <c r="J7" s="29">
        <f t="shared" si="1"/>
        <v>0</v>
      </c>
      <c r="K7" s="26">
        <f t="shared" si="2"/>
        <v>0</v>
      </c>
      <c r="L7" s="26">
        <f t="shared" si="2"/>
        <v>0</v>
      </c>
      <c r="M7" s="182"/>
      <c r="N7" s="181"/>
      <c r="O7" s="183"/>
    </row>
    <row r="8" spans="1:16" s="1" customFormat="1" ht="19.8" thickBot="1" x14ac:dyDescent="0.35">
      <c r="A8" s="291"/>
      <c r="B8" s="290"/>
      <c r="C8" s="240"/>
      <c r="D8" s="240"/>
      <c r="E8" s="240"/>
      <c r="F8" s="242"/>
      <c r="G8" s="242"/>
      <c r="H8" s="303"/>
      <c r="I8" s="296" t="s">
        <v>117</v>
      </c>
      <c r="J8" s="29">
        <f t="shared" si="1"/>
        <v>0</v>
      </c>
      <c r="K8" s="26">
        <f t="shared" si="2"/>
        <v>0</v>
      </c>
      <c r="L8" s="26">
        <f t="shared" si="2"/>
        <v>0</v>
      </c>
      <c r="M8" s="26">
        <f t="shared" si="2"/>
        <v>0</v>
      </c>
      <c r="N8" s="26">
        <f t="shared" si="2"/>
        <v>0</v>
      </c>
      <c r="O8" s="26">
        <f t="shared" si="2"/>
        <v>0</v>
      </c>
      <c r="P8" s="3"/>
    </row>
    <row r="9" spans="1:16" s="1" customFormat="1" ht="15" thickBot="1" x14ac:dyDescent="0.35">
      <c r="A9" s="291"/>
      <c r="B9" s="290"/>
      <c r="C9" s="240"/>
      <c r="D9" s="240"/>
      <c r="E9" s="240"/>
      <c r="F9" s="242"/>
      <c r="G9" s="242"/>
      <c r="H9" s="303"/>
      <c r="I9" s="296" t="s">
        <v>80</v>
      </c>
      <c r="J9" s="29">
        <f t="shared" si="1"/>
        <v>0</v>
      </c>
      <c r="K9" s="60">
        <f t="shared" si="2"/>
        <v>0</v>
      </c>
      <c r="L9" s="60">
        <f t="shared" si="2"/>
        <v>0</v>
      </c>
      <c r="M9" s="60">
        <f>M14+M19+M24+M29+M37+M42+M47+M52+M57+M62</f>
        <v>0</v>
      </c>
      <c r="N9" s="60">
        <f>N14+N19+N24+N29+N37+N42+N47+N52+N57+N62</f>
        <v>0</v>
      </c>
      <c r="O9" s="26">
        <f>O14+O19+O24+O29+O37+O42+O47+O52+O57+O62</f>
        <v>0</v>
      </c>
    </row>
    <row r="10" spans="1:16" s="85" customFormat="1" ht="15" customHeight="1" thickBot="1" x14ac:dyDescent="0.35">
      <c r="A10" s="284"/>
      <c r="B10" s="286"/>
      <c r="C10" s="241"/>
      <c r="D10" s="241"/>
      <c r="E10" s="241"/>
      <c r="F10" s="243"/>
      <c r="G10" s="243"/>
      <c r="H10" s="304"/>
      <c r="I10" s="299" t="s">
        <v>131</v>
      </c>
      <c r="J10" s="300"/>
      <c r="K10" s="300"/>
      <c r="L10" s="301">
        <f>F11+F16+F21+F26+F34+F39+F44+F49+F54+F59</f>
        <v>0</v>
      </c>
      <c r="M10" s="301"/>
      <c r="N10" s="297"/>
      <c r="O10" s="298"/>
    </row>
    <row r="11" spans="1:16" s="1" customFormat="1" ht="14.85" customHeight="1" x14ac:dyDescent="0.3">
      <c r="A11" s="220" t="s">
        <v>50</v>
      </c>
      <c r="B11" s="223"/>
      <c r="C11" s="217"/>
      <c r="D11" s="231"/>
      <c r="E11" s="231"/>
      <c r="F11" s="234">
        <f>SUM(G11,G12,G13,G14,G15,J15)</f>
        <v>0</v>
      </c>
      <c r="G11" s="9"/>
      <c r="H11" s="175" t="s">
        <v>39</v>
      </c>
      <c r="I11" s="177" t="s">
        <v>85</v>
      </c>
      <c r="J11" s="184">
        <f t="shared" si="1"/>
        <v>0</v>
      </c>
      <c r="K11" s="13"/>
      <c r="L11" s="9"/>
      <c r="M11" s="86"/>
      <c r="N11" s="86"/>
      <c r="O11" s="87"/>
    </row>
    <row r="12" spans="1:16" s="7" customFormat="1" ht="14.85" customHeight="1" x14ac:dyDescent="0.3">
      <c r="A12" s="221"/>
      <c r="B12" s="224"/>
      <c r="C12" s="218"/>
      <c r="D12" s="232"/>
      <c r="E12" s="232"/>
      <c r="F12" s="235"/>
      <c r="G12" s="10"/>
      <c r="H12" s="176" t="s">
        <v>39</v>
      </c>
      <c r="I12" s="178" t="s">
        <v>86</v>
      </c>
      <c r="J12" s="20">
        <f t="shared" si="1"/>
        <v>0</v>
      </c>
      <c r="K12" s="15"/>
      <c r="L12" s="10"/>
      <c r="M12" s="90"/>
      <c r="N12" s="90"/>
      <c r="O12" s="91"/>
      <c r="P12" s="3"/>
    </row>
    <row r="13" spans="1:16" s="7" customFormat="1" ht="14.85" customHeight="1" x14ac:dyDescent="0.3">
      <c r="A13" s="221"/>
      <c r="B13" s="224"/>
      <c r="C13" s="218"/>
      <c r="D13" s="232"/>
      <c r="E13" s="232"/>
      <c r="F13" s="235"/>
      <c r="G13" s="10"/>
      <c r="H13" s="176" t="s">
        <v>39</v>
      </c>
      <c r="I13" s="178" t="s">
        <v>125</v>
      </c>
      <c r="J13" s="20">
        <f t="shared" si="1"/>
        <v>0</v>
      </c>
      <c r="K13" s="15"/>
      <c r="L13" s="15"/>
      <c r="M13" s="15"/>
      <c r="N13" s="15"/>
      <c r="O13" s="172"/>
    </row>
    <row r="14" spans="1:16" s="7" customFormat="1" ht="14.85" customHeight="1" x14ac:dyDescent="0.3">
      <c r="A14" s="221"/>
      <c r="B14" s="224"/>
      <c r="C14" s="218"/>
      <c r="D14" s="232"/>
      <c r="E14" s="232"/>
      <c r="F14" s="235"/>
      <c r="G14" s="11"/>
      <c r="H14" s="176" t="s">
        <v>39</v>
      </c>
      <c r="I14" s="179" t="s">
        <v>87</v>
      </c>
      <c r="J14" s="22">
        <f>SUM(K14:O14)</f>
        <v>0</v>
      </c>
      <c r="K14" s="17"/>
      <c r="L14" s="11"/>
      <c r="M14" s="11"/>
      <c r="N14" s="11"/>
      <c r="O14" s="32"/>
    </row>
    <row r="15" spans="1:16" s="7" customFormat="1" ht="14.85" customHeight="1" thickBot="1" x14ac:dyDescent="0.35">
      <c r="A15" s="222"/>
      <c r="B15" s="225"/>
      <c r="C15" s="219"/>
      <c r="D15" s="233"/>
      <c r="E15" s="233"/>
      <c r="F15" s="236"/>
      <c r="G15" s="12"/>
      <c r="H15" s="180" t="s">
        <v>39</v>
      </c>
      <c r="I15" s="23" t="s">
        <v>74</v>
      </c>
      <c r="J15" s="24">
        <f>SUM(K15:O15)</f>
        <v>0</v>
      </c>
      <c r="K15" s="25">
        <f>K11+K12+K14+K13</f>
        <v>0</v>
      </c>
      <c r="L15" s="25">
        <f t="shared" ref="L15:O15" si="3">L11+L12+L14+L13</f>
        <v>0</v>
      </c>
      <c r="M15" s="25">
        <f t="shared" si="3"/>
        <v>0</v>
      </c>
      <c r="N15" s="25">
        <f t="shared" si="3"/>
        <v>0</v>
      </c>
      <c r="O15" s="33">
        <f t="shared" si="3"/>
        <v>0</v>
      </c>
    </row>
    <row r="16" spans="1:16" s="7" customFormat="1" ht="14.85" customHeight="1" x14ac:dyDescent="0.3">
      <c r="A16" s="220" t="s">
        <v>51</v>
      </c>
      <c r="B16" s="223"/>
      <c r="C16" s="217"/>
      <c r="D16" s="231"/>
      <c r="E16" s="231"/>
      <c r="F16" s="234">
        <f t="shared" ref="F16" si="4">SUM(G16,G17,G18,G19,G20,J20)</f>
        <v>0</v>
      </c>
      <c r="G16" s="9"/>
      <c r="H16" s="160" t="s">
        <v>39</v>
      </c>
      <c r="I16" s="177" t="s">
        <v>85</v>
      </c>
      <c r="J16" s="184">
        <f>K16+L16</f>
        <v>0</v>
      </c>
      <c r="K16" s="13"/>
      <c r="L16" s="9"/>
      <c r="M16" s="86"/>
      <c r="N16" s="86"/>
      <c r="O16" s="87"/>
    </row>
    <row r="17" spans="1:15" s="7" customFormat="1" ht="14.85" customHeight="1" x14ac:dyDescent="0.3">
      <c r="A17" s="221"/>
      <c r="B17" s="224"/>
      <c r="C17" s="218"/>
      <c r="D17" s="232"/>
      <c r="E17" s="232"/>
      <c r="F17" s="235"/>
      <c r="G17" s="10"/>
      <c r="H17" s="66" t="s">
        <v>39</v>
      </c>
      <c r="I17" s="178" t="s">
        <v>86</v>
      </c>
      <c r="J17" s="20">
        <f>K17+L17+M17+N17+O17</f>
        <v>0</v>
      </c>
      <c r="K17" s="15"/>
      <c r="L17" s="10"/>
      <c r="M17" s="90"/>
      <c r="N17" s="90"/>
      <c r="O17" s="91"/>
    </row>
    <row r="18" spans="1:15" s="7" customFormat="1" ht="14.85" customHeight="1" x14ac:dyDescent="0.3">
      <c r="A18" s="221"/>
      <c r="B18" s="224"/>
      <c r="C18" s="218"/>
      <c r="D18" s="232"/>
      <c r="E18" s="232"/>
      <c r="F18" s="235"/>
      <c r="G18" s="10"/>
      <c r="H18" s="66" t="s">
        <v>39</v>
      </c>
      <c r="I18" s="178" t="s">
        <v>125</v>
      </c>
      <c r="J18" s="20">
        <f>K18+L18+M18+N18+O18</f>
        <v>0</v>
      </c>
      <c r="K18" s="15"/>
      <c r="L18" s="15"/>
      <c r="M18" s="15"/>
      <c r="N18" s="15"/>
      <c r="O18" s="172"/>
    </row>
    <row r="19" spans="1:15" s="7" customFormat="1" ht="14.85" customHeight="1" x14ac:dyDescent="0.3">
      <c r="A19" s="221"/>
      <c r="B19" s="224"/>
      <c r="C19" s="218"/>
      <c r="D19" s="232"/>
      <c r="E19" s="232"/>
      <c r="F19" s="235"/>
      <c r="G19" s="11"/>
      <c r="H19" s="66" t="s">
        <v>39</v>
      </c>
      <c r="I19" s="179" t="s">
        <v>87</v>
      </c>
      <c r="J19" s="22">
        <f>SUM(K19:O19)</f>
        <v>0</v>
      </c>
      <c r="K19" s="17"/>
      <c r="L19" s="11"/>
      <c r="M19" s="11"/>
      <c r="N19" s="11"/>
      <c r="O19" s="32"/>
    </row>
    <row r="20" spans="1:15" s="7" customFormat="1" ht="14.85" customHeight="1" thickBot="1" x14ac:dyDescent="0.35">
      <c r="A20" s="222"/>
      <c r="B20" s="225"/>
      <c r="C20" s="219"/>
      <c r="D20" s="233"/>
      <c r="E20" s="233"/>
      <c r="F20" s="236"/>
      <c r="G20" s="12"/>
      <c r="H20" s="161" t="s">
        <v>39</v>
      </c>
      <c r="I20" s="23" t="s">
        <v>74</v>
      </c>
      <c r="J20" s="24">
        <f>SUM(K20:O20)</f>
        <v>0</v>
      </c>
      <c r="K20" s="25">
        <f>K16+K17+K19+K18</f>
        <v>0</v>
      </c>
      <c r="L20" s="25">
        <f t="shared" ref="L20:O20" si="5">L16+L17+L19+L18</f>
        <v>0</v>
      </c>
      <c r="M20" s="25">
        <f t="shared" si="5"/>
        <v>0</v>
      </c>
      <c r="N20" s="25">
        <f t="shared" si="5"/>
        <v>0</v>
      </c>
      <c r="O20" s="33">
        <f t="shared" si="5"/>
        <v>0</v>
      </c>
    </row>
    <row r="21" spans="1:15" s="7" customFormat="1" ht="14.85" customHeight="1" x14ac:dyDescent="0.3">
      <c r="A21" s="220" t="s">
        <v>52</v>
      </c>
      <c r="B21" s="223"/>
      <c r="C21" s="217"/>
      <c r="D21" s="231"/>
      <c r="E21" s="231"/>
      <c r="F21" s="234">
        <f t="shared" ref="F21" si="6">SUM(G21,G22,G23,G24,G25,J25)</f>
        <v>0</v>
      </c>
      <c r="G21" s="9"/>
      <c r="H21" s="160" t="s">
        <v>39</v>
      </c>
      <c r="I21" s="177" t="s">
        <v>85</v>
      </c>
      <c r="J21" s="184">
        <f>K21+L21</f>
        <v>0</v>
      </c>
      <c r="K21" s="13"/>
      <c r="L21" s="9"/>
      <c r="M21" s="86"/>
      <c r="N21" s="86"/>
      <c r="O21" s="87"/>
    </row>
    <row r="22" spans="1:15" s="7" customFormat="1" ht="14.85" customHeight="1" x14ac:dyDescent="0.3">
      <c r="A22" s="221"/>
      <c r="B22" s="224"/>
      <c r="C22" s="218"/>
      <c r="D22" s="232"/>
      <c r="E22" s="232"/>
      <c r="F22" s="235"/>
      <c r="G22" s="10"/>
      <c r="H22" s="66" t="s">
        <v>39</v>
      </c>
      <c r="I22" s="178" t="s">
        <v>86</v>
      </c>
      <c r="J22" s="20">
        <f>K22+L22+M22+N22+O22</f>
        <v>0</v>
      </c>
      <c r="K22" s="15"/>
      <c r="L22" s="10"/>
      <c r="M22" s="90"/>
      <c r="N22" s="90"/>
      <c r="O22" s="91"/>
    </row>
    <row r="23" spans="1:15" s="7" customFormat="1" ht="14.85" customHeight="1" x14ac:dyDescent="0.3">
      <c r="A23" s="221"/>
      <c r="B23" s="224"/>
      <c r="C23" s="218"/>
      <c r="D23" s="232"/>
      <c r="E23" s="232"/>
      <c r="F23" s="235"/>
      <c r="G23" s="10"/>
      <c r="H23" s="66" t="s">
        <v>39</v>
      </c>
      <c r="I23" s="178" t="s">
        <v>125</v>
      </c>
      <c r="J23" s="20">
        <f>K23+L23+M23+N23+O23</f>
        <v>0</v>
      </c>
      <c r="K23" s="15"/>
      <c r="L23" s="15"/>
      <c r="M23" s="15"/>
      <c r="N23" s="15"/>
      <c r="O23" s="172"/>
    </row>
    <row r="24" spans="1:15" s="7" customFormat="1" ht="14.85" customHeight="1" x14ac:dyDescent="0.3">
      <c r="A24" s="221"/>
      <c r="B24" s="224"/>
      <c r="C24" s="218"/>
      <c r="D24" s="232"/>
      <c r="E24" s="232"/>
      <c r="F24" s="235"/>
      <c r="G24" s="11"/>
      <c r="H24" s="66" t="s">
        <v>39</v>
      </c>
      <c r="I24" s="179" t="s">
        <v>87</v>
      </c>
      <c r="J24" s="22">
        <f>SUM(K24:O24)</f>
        <v>0</v>
      </c>
      <c r="K24" s="17"/>
      <c r="L24" s="11"/>
      <c r="M24" s="11"/>
      <c r="N24" s="11"/>
      <c r="O24" s="32"/>
    </row>
    <row r="25" spans="1:15" s="7" customFormat="1" ht="14.85" customHeight="1" thickBot="1" x14ac:dyDescent="0.35">
      <c r="A25" s="222"/>
      <c r="B25" s="225"/>
      <c r="C25" s="219"/>
      <c r="D25" s="233"/>
      <c r="E25" s="233"/>
      <c r="F25" s="236"/>
      <c r="G25" s="12"/>
      <c r="H25" s="161" t="s">
        <v>39</v>
      </c>
      <c r="I25" s="23" t="s">
        <v>74</v>
      </c>
      <c r="J25" s="24">
        <f>SUM(K25:O25)</f>
        <v>0</v>
      </c>
      <c r="K25" s="25">
        <f>K21+K22+K24+K23</f>
        <v>0</v>
      </c>
      <c r="L25" s="25">
        <f t="shared" ref="L25:O25" si="7">L21+L22+L24+L23</f>
        <v>0</v>
      </c>
      <c r="M25" s="25">
        <f t="shared" si="7"/>
        <v>0</v>
      </c>
      <c r="N25" s="25">
        <f t="shared" si="7"/>
        <v>0</v>
      </c>
      <c r="O25" s="33">
        <f t="shared" si="7"/>
        <v>0</v>
      </c>
    </row>
    <row r="26" spans="1:15" s="7" customFormat="1" ht="14.85" customHeight="1" x14ac:dyDescent="0.3">
      <c r="A26" s="220" t="s">
        <v>53</v>
      </c>
      <c r="B26" s="223"/>
      <c r="C26" s="217"/>
      <c r="D26" s="231"/>
      <c r="E26" s="231"/>
      <c r="F26" s="234">
        <f t="shared" ref="F26" si="8">SUM(G26,G27,G28,G29,G30,J30)</f>
        <v>0</v>
      </c>
      <c r="G26" s="9"/>
      <c r="H26" s="162" t="s">
        <v>39</v>
      </c>
      <c r="I26" s="177" t="s">
        <v>85</v>
      </c>
      <c r="J26" s="184">
        <f>K26+L26</f>
        <v>0</v>
      </c>
      <c r="K26" s="13"/>
      <c r="L26" s="9"/>
      <c r="M26" s="86"/>
      <c r="N26" s="86"/>
      <c r="O26" s="87"/>
    </row>
    <row r="27" spans="1:15" s="7" customFormat="1" ht="14.85" customHeight="1" x14ac:dyDescent="0.3">
      <c r="A27" s="221"/>
      <c r="B27" s="224"/>
      <c r="C27" s="218"/>
      <c r="D27" s="232"/>
      <c r="E27" s="232"/>
      <c r="F27" s="235"/>
      <c r="G27" s="10"/>
      <c r="H27" s="66" t="s">
        <v>39</v>
      </c>
      <c r="I27" s="178" t="s">
        <v>86</v>
      </c>
      <c r="J27" s="20">
        <f>K27+L27+M27+N27+O27</f>
        <v>0</v>
      </c>
      <c r="K27" s="15"/>
      <c r="L27" s="10"/>
      <c r="M27" s="90"/>
      <c r="N27" s="90"/>
      <c r="O27" s="91"/>
    </row>
    <row r="28" spans="1:15" ht="14.85" customHeight="1" x14ac:dyDescent="0.3">
      <c r="A28" s="221"/>
      <c r="B28" s="224"/>
      <c r="C28" s="218"/>
      <c r="D28" s="232"/>
      <c r="E28" s="232"/>
      <c r="F28" s="235"/>
      <c r="G28" s="10"/>
      <c r="H28" s="66" t="s">
        <v>39</v>
      </c>
      <c r="I28" s="178" t="s">
        <v>125</v>
      </c>
      <c r="J28" s="20">
        <f>K28+L28+M28+N28+O28</f>
        <v>0</v>
      </c>
      <c r="K28" s="15"/>
      <c r="L28" s="15"/>
      <c r="M28" s="15"/>
      <c r="N28" s="15"/>
      <c r="O28" s="172"/>
    </row>
    <row r="29" spans="1:15" ht="14.85" customHeight="1" x14ac:dyDescent="0.3">
      <c r="A29" s="221"/>
      <c r="B29" s="224"/>
      <c r="C29" s="218"/>
      <c r="D29" s="232"/>
      <c r="E29" s="232"/>
      <c r="F29" s="235"/>
      <c r="G29" s="11"/>
      <c r="H29" s="66" t="s">
        <v>39</v>
      </c>
      <c r="I29" s="179" t="s">
        <v>87</v>
      </c>
      <c r="J29" s="22">
        <f>SUM(K29:O29)</f>
        <v>0</v>
      </c>
      <c r="K29" s="17"/>
      <c r="L29" s="11"/>
      <c r="M29" s="11"/>
      <c r="N29" s="11"/>
      <c r="O29" s="32"/>
    </row>
    <row r="30" spans="1:15" ht="14.85" customHeight="1" thickBot="1" x14ac:dyDescent="0.35">
      <c r="A30" s="222"/>
      <c r="B30" s="225"/>
      <c r="C30" s="219"/>
      <c r="D30" s="233"/>
      <c r="E30" s="233"/>
      <c r="F30" s="236"/>
      <c r="G30" s="12"/>
      <c r="H30" s="161" t="s">
        <v>39</v>
      </c>
      <c r="I30" s="23" t="s">
        <v>74</v>
      </c>
      <c r="J30" s="24">
        <f>SUM(K30:O30)</f>
        <v>0</v>
      </c>
      <c r="K30" s="25">
        <f>K26+K27+K29+K28</f>
        <v>0</v>
      </c>
      <c r="L30" s="25">
        <f t="shared" ref="L30:O30" si="9">L26+L27+L29+L28</f>
        <v>0</v>
      </c>
      <c r="M30" s="25">
        <f t="shared" si="9"/>
        <v>0</v>
      </c>
      <c r="N30" s="25">
        <f t="shared" si="9"/>
        <v>0</v>
      </c>
      <c r="O30" s="33">
        <f t="shared" si="9"/>
        <v>0</v>
      </c>
    </row>
    <row r="31" spans="1:15" s="155" customFormat="1" ht="45.75" customHeight="1" thickBot="1" x14ac:dyDescent="0.35">
      <c r="A31" s="185"/>
      <c r="B31" s="147"/>
      <c r="C31" s="148"/>
      <c r="D31" s="149"/>
      <c r="E31" s="149"/>
      <c r="F31" s="150"/>
      <c r="G31" s="159"/>
      <c r="H31" s="163"/>
      <c r="I31" s="153"/>
      <c r="J31" s="154"/>
      <c r="K31" s="154"/>
      <c r="L31" s="154"/>
      <c r="M31" s="154"/>
      <c r="N31" s="154"/>
      <c r="O31" s="186"/>
    </row>
    <row r="32" spans="1:15" ht="34.35" customHeight="1" thickBot="1" x14ac:dyDescent="0.4">
      <c r="A32" s="187"/>
      <c r="B32" s="188"/>
      <c r="C32" s="266" t="str">
        <f>C5</f>
        <v>neu/ verlängert</v>
      </c>
      <c r="D32" s="189"/>
      <c r="E32" s="267" t="s">
        <v>75</v>
      </c>
      <c r="F32" s="5"/>
      <c r="G32" s="264" t="s">
        <v>38</v>
      </c>
      <c r="H32" s="265" t="s">
        <v>84</v>
      </c>
      <c r="I32" s="246" t="s">
        <v>103</v>
      </c>
      <c r="J32" s="247"/>
      <c r="K32" s="247"/>
      <c r="L32" s="247"/>
      <c r="M32" s="247"/>
      <c r="N32" s="247"/>
      <c r="O32" s="248"/>
    </row>
    <row r="33" spans="1:15" ht="39" customHeight="1" thickBot="1" x14ac:dyDescent="0.35">
      <c r="A33" s="73" t="s">
        <v>90</v>
      </c>
      <c r="B33" s="74" t="s">
        <v>27</v>
      </c>
      <c r="C33" s="239"/>
      <c r="D33" s="169" t="s">
        <v>26</v>
      </c>
      <c r="E33" s="241"/>
      <c r="F33" s="170" t="s">
        <v>76</v>
      </c>
      <c r="G33" s="261"/>
      <c r="H33" s="263"/>
      <c r="I33" s="229" t="s">
        <v>89</v>
      </c>
      <c r="J33" s="230"/>
      <c r="K33" s="61" t="s">
        <v>122</v>
      </c>
      <c r="L33" s="61" t="s">
        <v>88</v>
      </c>
      <c r="M33" s="61" t="s">
        <v>108</v>
      </c>
      <c r="N33" s="61" t="s">
        <v>113</v>
      </c>
      <c r="O33" s="171" t="s">
        <v>119</v>
      </c>
    </row>
    <row r="34" spans="1:15" ht="14.85" customHeight="1" x14ac:dyDescent="0.3">
      <c r="A34" s="220" t="s">
        <v>54</v>
      </c>
      <c r="B34" s="223"/>
      <c r="C34" s="217"/>
      <c r="D34" s="231"/>
      <c r="E34" s="231"/>
      <c r="F34" s="234">
        <f>SUM(G34,G35,G36,G37,G38,J38)</f>
        <v>0</v>
      </c>
      <c r="G34" s="9"/>
      <c r="H34" s="160" t="s">
        <v>39</v>
      </c>
      <c r="I34" s="177" t="s">
        <v>85</v>
      </c>
      <c r="J34" s="184">
        <f>K34+L34</f>
        <v>0</v>
      </c>
      <c r="K34" s="13"/>
      <c r="L34" s="9"/>
      <c r="M34" s="86"/>
      <c r="N34" s="86"/>
      <c r="O34" s="87"/>
    </row>
    <row r="35" spans="1:15" ht="14.85" customHeight="1" x14ac:dyDescent="0.3">
      <c r="A35" s="221"/>
      <c r="B35" s="224"/>
      <c r="C35" s="218"/>
      <c r="D35" s="232"/>
      <c r="E35" s="232"/>
      <c r="F35" s="235"/>
      <c r="G35" s="10"/>
      <c r="H35" s="66" t="s">
        <v>39</v>
      </c>
      <c r="I35" s="178" t="s">
        <v>86</v>
      </c>
      <c r="J35" s="20">
        <f>K35+L35+M35+N35+O35</f>
        <v>0</v>
      </c>
      <c r="K35" s="15"/>
      <c r="L35" s="10"/>
      <c r="M35" s="90"/>
      <c r="N35" s="90"/>
      <c r="O35" s="91"/>
    </row>
    <row r="36" spans="1:15" ht="14.85" customHeight="1" x14ac:dyDescent="0.3">
      <c r="A36" s="221"/>
      <c r="B36" s="224"/>
      <c r="C36" s="218"/>
      <c r="D36" s="232"/>
      <c r="E36" s="232"/>
      <c r="F36" s="235"/>
      <c r="G36" s="10"/>
      <c r="H36" s="66" t="s">
        <v>39</v>
      </c>
      <c r="I36" s="178" t="s">
        <v>125</v>
      </c>
      <c r="J36" s="20">
        <f>K36+L36+M36+N36+O36</f>
        <v>0</v>
      </c>
      <c r="K36" s="15"/>
      <c r="L36" s="15"/>
      <c r="M36" s="15"/>
      <c r="N36" s="15"/>
      <c r="O36" s="172"/>
    </row>
    <row r="37" spans="1:15" ht="14.85" customHeight="1" x14ac:dyDescent="0.3">
      <c r="A37" s="221"/>
      <c r="B37" s="224"/>
      <c r="C37" s="218"/>
      <c r="D37" s="232"/>
      <c r="E37" s="232"/>
      <c r="F37" s="235"/>
      <c r="G37" s="11"/>
      <c r="H37" s="66" t="s">
        <v>39</v>
      </c>
      <c r="I37" s="179" t="s">
        <v>87</v>
      </c>
      <c r="J37" s="22">
        <f>SUM(K37:O37)</f>
        <v>0</v>
      </c>
      <c r="K37" s="17"/>
      <c r="L37" s="11"/>
      <c r="M37" s="11"/>
      <c r="N37" s="11"/>
      <c r="O37" s="32"/>
    </row>
    <row r="38" spans="1:15" ht="14.85" customHeight="1" thickBot="1" x14ac:dyDescent="0.35">
      <c r="A38" s="222"/>
      <c r="B38" s="225"/>
      <c r="C38" s="219"/>
      <c r="D38" s="233"/>
      <c r="E38" s="233"/>
      <c r="F38" s="236"/>
      <c r="G38" s="12"/>
      <c r="H38" s="34" t="s">
        <v>39</v>
      </c>
      <c r="I38" s="23" t="s">
        <v>74</v>
      </c>
      <c r="J38" s="24">
        <f>SUM(K38:O38)</f>
        <v>0</v>
      </c>
      <c r="K38" s="25">
        <f>K34+K35+K37+K36</f>
        <v>0</v>
      </c>
      <c r="L38" s="25">
        <f t="shared" ref="L38:O38" si="10">L34+L35+L37+L36</f>
        <v>0</v>
      </c>
      <c r="M38" s="25">
        <f t="shared" si="10"/>
        <v>0</v>
      </c>
      <c r="N38" s="25">
        <f t="shared" si="10"/>
        <v>0</v>
      </c>
      <c r="O38" s="33">
        <f t="shared" si="10"/>
        <v>0</v>
      </c>
    </row>
    <row r="39" spans="1:15" ht="14.85" customHeight="1" x14ac:dyDescent="0.3">
      <c r="A39" s="220" t="s">
        <v>55</v>
      </c>
      <c r="B39" s="223"/>
      <c r="C39" s="217"/>
      <c r="D39" s="231"/>
      <c r="E39" s="231"/>
      <c r="F39" s="234">
        <f t="shared" ref="F39" si="11">SUM(G39,G40,G41,G42,G43,J43)</f>
        <v>0</v>
      </c>
      <c r="G39" s="9"/>
      <c r="H39" s="66" t="s">
        <v>39</v>
      </c>
      <c r="I39" s="177" t="s">
        <v>85</v>
      </c>
      <c r="J39" s="184">
        <f>K39+L39</f>
        <v>0</v>
      </c>
      <c r="K39" s="9"/>
      <c r="L39" s="9"/>
      <c r="M39" s="90"/>
      <c r="N39" s="90"/>
      <c r="O39" s="91"/>
    </row>
    <row r="40" spans="1:15" ht="14.85" customHeight="1" x14ac:dyDescent="0.3">
      <c r="A40" s="221"/>
      <c r="B40" s="224"/>
      <c r="C40" s="218"/>
      <c r="D40" s="232"/>
      <c r="E40" s="232"/>
      <c r="F40" s="235"/>
      <c r="G40" s="10"/>
      <c r="H40" s="66" t="s">
        <v>39</v>
      </c>
      <c r="I40" s="178" t="s">
        <v>86</v>
      </c>
      <c r="J40" s="20">
        <f>K40+L40+M40+N40+O40</f>
        <v>0</v>
      </c>
      <c r="K40" s="10"/>
      <c r="L40" s="10"/>
      <c r="M40" s="27"/>
      <c r="N40" s="27"/>
      <c r="O40" s="174"/>
    </row>
    <row r="41" spans="1:15" ht="14.85" customHeight="1" x14ac:dyDescent="0.3">
      <c r="A41" s="221"/>
      <c r="B41" s="224"/>
      <c r="C41" s="218"/>
      <c r="D41" s="232"/>
      <c r="E41" s="232"/>
      <c r="F41" s="235"/>
      <c r="G41" s="10"/>
      <c r="H41" s="66" t="s">
        <v>39</v>
      </c>
      <c r="I41" s="178" t="s">
        <v>125</v>
      </c>
      <c r="J41" s="20">
        <f>K41+L41+M41+N41+O41</f>
        <v>0</v>
      </c>
      <c r="K41" s="15"/>
      <c r="L41" s="15"/>
      <c r="M41" s="15"/>
      <c r="N41" s="15"/>
      <c r="O41" s="172"/>
    </row>
    <row r="42" spans="1:15" ht="14.85" customHeight="1" x14ac:dyDescent="0.3">
      <c r="A42" s="221"/>
      <c r="B42" s="224"/>
      <c r="C42" s="218"/>
      <c r="D42" s="232"/>
      <c r="E42" s="232"/>
      <c r="F42" s="235"/>
      <c r="G42" s="11"/>
      <c r="H42" s="66" t="s">
        <v>39</v>
      </c>
      <c r="I42" s="179" t="s">
        <v>87</v>
      </c>
      <c r="J42" s="22">
        <f>SUM(K42:O42)</f>
        <v>0</v>
      </c>
      <c r="K42" s="11"/>
      <c r="L42" s="11"/>
      <c r="M42" s="11"/>
      <c r="N42" s="11"/>
      <c r="O42" s="32"/>
    </row>
    <row r="43" spans="1:15" ht="14.85" customHeight="1" thickBot="1" x14ac:dyDescent="0.35">
      <c r="A43" s="222"/>
      <c r="B43" s="225"/>
      <c r="C43" s="219"/>
      <c r="D43" s="233"/>
      <c r="E43" s="233"/>
      <c r="F43" s="236"/>
      <c r="G43" s="12"/>
      <c r="H43" s="161" t="s">
        <v>39</v>
      </c>
      <c r="I43" s="23" t="s">
        <v>74</v>
      </c>
      <c r="J43" s="24">
        <f>SUM(K43:O43)</f>
        <v>0</v>
      </c>
      <c r="K43" s="25">
        <f>K39+K40+K42+K41</f>
        <v>0</v>
      </c>
      <c r="L43" s="25">
        <f t="shared" ref="L43:O43" si="12">L39+L40+L42+L41</f>
        <v>0</v>
      </c>
      <c r="M43" s="25">
        <f t="shared" si="12"/>
        <v>0</v>
      </c>
      <c r="N43" s="25">
        <f t="shared" si="12"/>
        <v>0</v>
      </c>
      <c r="O43" s="33">
        <f t="shared" si="12"/>
        <v>0</v>
      </c>
    </row>
    <row r="44" spans="1:15" ht="14.85" customHeight="1" x14ac:dyDescent="0.3">
      <c r="A44" s="220" t="s">
        <v>56</v>
      </c>
      <c r="B44" s="223"/>
      <c r="C44" s="217"/>
      <c r="D44" s="231"/>
      <c r="E44" s="231"/>
      <c r="F44" s="234">
        <f t="shared" ref="F44" si="13">SUM(G44,G45,G46,G47,G48,J48)</f>
        <v>0</v>
      </c>
      <c r="G44" s="9"/>
      <c r="H44" s="160" t="s">
        <v>39</v>
      </c>
      <c r="I44" s="177" t="s">
        <v>85</v>
      </c>
      <c r="J44" s="184">
        <f>K44+L44</f>
        <v>0</v>
      </c>
      <c r="K44" s="9"/>
      <c r="L44" s="9"/>
      <c r="M44" s="86"/>
      <c r="N44" s="86"/>
      <c r="O44" s="87"/>
    </row>
    <row r="45" spans="1:15" ht="14.85" customHeight="1" x14ac:dyDescent="0.3">
      <c r="A45" s="221"/>
      <c r="B45" s="224"/>
      <c r="C45" s="218"/>
      <c r="D45" s="232"/>
      <c r="E45" s="232"/>
      <c r="F45" s="235"/>
      <c r="G45" s="10"/>
      <c r="H45" s="66" t="s">
        <v>39</v>
      </c>
      <c r="I45" s="178" t="s">
        <v>86</v>
      </c>
      <c r="J45" s="20">
        <f>K45+L45+M45+N45+O45</f>
        <v>0</v>
      </c>
      <c r="K45" s="10"/>
      <c r="L45" s="10"/>
      <c r="M45" s="27"/>
      <c r="N45" s="27"/>
      <c r="O45" s="174"/>
    </row>
    <row r="46" spans="1:15" ht="14.85" customHeight="1" x14ac:dyDescent="0.3">
      <c r="A46" s="221"/>
      <c r="B46" s="224"/>
      <c r="C46" s="218"/>
      <c r="D46" s="232"/>
      <c r="E46" s="232"/>
      <c r="F46" s="235"/>
      <c r="G46" s="10"/>
      <c r="H46" s="66" t="s">
        <v>39</v>
      </c>
      <c r="I46" s="178" t="s">
        <v>125</v>
      </c>
      <c r="J46" s="20">
        <f>K46+L46+M46+N46+O46</f>
        <v>0</v>
      </c>
      <c r="K46" s="15"/>
      <c r="L46" s="15"/>
      <c r="M46" s="15"/>
      <c r="N46" s="15"/>
      <c r="O46" s="172"/>
    </row>
    <row r="47" spans="1:15" ht="14.85" customHeight="1" x14ac:dyDescent="0.3">
      <c r="A47" s="221"/>
      <c r="B47" s="224"/>
      <c r="C47" s="218"/>
      <c r="D47" s="232"/>
      <c r="E47" s="232"/>
      <c r="F47" s="235"/>
      <c r="G47" s="11"/>
      <c r="H47" s="66" t="s">
        <v>39</v>
      </c>
      <c r="I47" s="179" t="s">
        <v>87</v>
      </c>
      <c r="J47" s="22">
        <f t="shared" ref="J47:J63" si="14">SUM(K47:O47)</f>
        <v>0</v>
      </c>
      <c r="K47" s="11"/>
      <c r="L47" s="11"/>
      <c r="M47" s="11"/>
      <c r="N47" s="11"/>
      <c r="O47" s="32"/>
    </row>
    <row r="48" spans="1:15" ht="14.85" customHeight="1" thickBot="1" x14ac:dyDescent="0.35">
      <c r="A48" s="222"/>
      <c r="B48" s="225"/>
      <c r="C48" s="219"/>
      <c r="D48" s="233"/>
      <c r="E48" s="233"/>
      <c r="F48" s="236"/>
      <c r="G48" s="12"/>
      <c r="H48" s="161" t="s">
        <v>39</v>
      </c>
      <c r="I48" s="23" t="s">
        <v>74</v>
      </c>
      <c r="J48" s="24">
        <f t="shared" si="14"/>
        <v>0</v>
      </c>
      <c r="K48" s="25">
        <f>K44+K45+K47+K46</f>
        <v>0</v>
      </c>
      <c r="L48" s="25">
        <f t="shared" ref="L48:O48" si="15">L44+L45+L47+L46</f>
        <v>0</v>
      </c>
      <c r="M48" s="25">
        <f t="shared" si="15"/>
        <v>0</v>
      </c>
      <c r="N48" s="25">
        <f t="shared" si="15"/>
        <v>0</v>
      </c>
      <c r="O48" s="33">
        <f t="shared" si="15"/>
        <v>0</v>
      </c>
    </row>
    <row r="49" spans="1:15" ht="14.85" customHeight="1" x14ac:dyDescent="0.3">
      <c r="A49" s="220" t="s">
        <v>57</v>
      </c>
      <c r="B49" s="223"/>
      <c r="C49" s="217"/>
      <c r="D49" s="231"/>
      <c r="E49" s="231"/>
      <c r="F49" s="234">
        <f t="shared" ref="F49" si="16">SUM(G49,G50,G51,G52,G53,J53)</f>
        <v>0</v>
      </c>
      <c r="G49" s="9"/>
      <c r="H49" s="160" t="s">
        <v>39</v>
      </c>
      <c r="I49" s="177" t="s">
        <v>85</v>
      </c>
      <c r="J49" s="184">
        <f>K49+L49</f>
        <v>0</v>
      </c>
      <c r="K49" s="9"/>
      <c r="L49" s="9"/>
      <c r="M49" s="86"/>
      <c r="N49" s="86"/>
      <c r="O49" s="87"/>
    </row>
    <row r="50" spans="1:15" ht="14.85" customHeight="1" x14ac:dyDescent="0.3">
      <c r="A50" s="221"/>
      <c r="B50" s="224"/>
      <c r="C50" s="218"/>
      <c r="D50" s="232"/>
      <c r="E50" s="232"/>
      <c r="F50" s="235"/>
      <c r="G50" s="10"/>
      <c r="H50" s="66" t="s">
        <v>39</v>
      </c>
      <c r="I50" s="178" t="s">
        <v>86</v>
      </c>
      <c r="J50" s="20">
        <f>K50+L50+M50+N50+O50</f>
        <v>0</v>
      </c>
      <c r="K50" s="10"/>
      <c r="L50" s="10"/>
      <c r="M50" s="27"/>
      <c r="N50" s="27"/>
      <c r="O50" s="174"/>
    </row>
    <row r="51" spans="1:15" ht="14.85" customHeight="1" x14ac:dyDescent="0.3">
      <c r="A51" s="221"/>
      <c r="B51" s="224"/>
      <c r="C51" s="218"/>
      <c r="D51" s="232"/>
      <c r="E51" s="232"/>
      <c r="F51" s="235"/>
      <c r="G51" s="10"/>
      <c r="H51" s="66" t="s">
        <v>39</v>
      </c>
      <c r="I51" s="178" t="s">
        <v>125</v>
      </c>
      <c r="J51" s="20">
        <f>K51+L51+M51+N51+O51</f>
        <v>0</v>
      </c>
      <c r="K51" s="15"/>
      <c r="L51" s="15"/>
      <c r="M51" s="15"/>
      <c r="N51" s="15"/>
      <c r="O51" s="172"/>
    </row>
    <row r="52" spans="1:15" ht="14.85" customHeight="1" x14ac:dyDescent="0.3">
      <c r="A52" s="221"/>
      <c r="B52" s="224"/>
      <c r="C52" s="218"/>
      <c r="D52" s="232"/>
      <c r="E52" s="232"/>
      <c r="F52" s="235"/>
      <c r="G52" s="11"/>
      <c r="H52" s="66" t="s">
        <v>39</v>
      </c>
      <c r="I52" s="179" t="s">
        <v>87</v>
      </c>
      <c r="J52" s="22">
        <f t="shared" si="14"/>
        <v>0</v>
      </c>
      <c r="K52" s="11"/>
      <c r="L52" s="11"/>
      <c r="M52" s="11"/>
      <c r="N52" s="11"/>
      <c r="O52" s="32"/>
    </row>
    <row r="53" spans="1:15" ht="14.85" customHeight="1" thickBot="1" x14ac:dyDescent="0.35">
      <c r="A53" s="222"/>
      <c r="B53" s="225"/>
      <c r="C53" s="219"/>
      <c r="D53" s="233"/>
      <c r="E53" s="233"/>
      <c r="F53" s="236"/>
      <c r="G53" s="12"/>
      <c r="H53" s="64" t="s">
        <v>39</v>
      </c>
      <c r="I53" s="23" t="s">
        <v>74</v>
      </c>
      <c r="J53" s="24">
        <f t="shared" si="14"/>
        <v>0</v>
      </c>
      <c r="K53" s="25">
        <f>K49+K50+K52+K51</f>
        <v>0</v>
      </c>
      <c r="L53" s="25">
        <f t="shared" ref="L53:O53" si="17">L49+L50+L52+L51</f>
        <v>0</v>
      </c>
      <c r="M53" s="25">
        <f t="shared" si="17"/>
        <v>0</v>
      </c>
      <c r="N53" s="25">
        <f t="shared" si="17"/>
        <v>0</v>
      </c>
      <c r="O53" s="33">
        <f t="shared" si="17"/>
        <v>0</v>
      </c>
    </row>
    <row r="54" spans="1:15" ht="14.85" customHeight="1" x14ac:dyDescent="0.3">
      <c r="A54" s="220" t="s">
        <v>58</v>
      </c>
      <c r="B54" s="223"/>
      <c r="C54" s="217"/>
      <c r="D54" s="231"/>
      <c r="E54" s="231"/>
      <c r="F54" s="234">
        <f t="shared" ref="F54" si="18">SUM(G54,G55,G56,G57,G58,J58)</f>
        <v>0</v>
      </c>
      <c r="G54" s="9"/>
      <c r="H54" s="66" t="s">
        <v>39</v>
      </c>
      <c r="I54" s="177" t="s">
        <v>85</v>
      </c>
      <c r="J54" s="184">
        <f>K54+L54</f>
        <v>0</v>
      </c>
      <c r="K54" s="9"/>
      <c r="L54" s="9"/>
      <c r="M54" s="92"/>
      <c r="N54" s="92"/>
      <c r="O54" s="93"/>
    </row>
    <row r="55" spans="1:15" ht="14.85" customHeight="1" x14ac:dyDescent="0.3">
      <c r="A55" s="221"/>
      <c r="B55" s="224"/>
      <c r="C55" s="218"/>
      <c r="D55" s="232"/>
      <c r="E55" s="232"/>
      <c r="F55" s="235"/>
      <c r="G55" s="10"/>
      <c r="H55" s="66" t="s">
        <v>39</v>
      </c>
      <c r="I55" s="178" t="s">
        <v>86</v>
      </c>
      <c r="J55" s="20">
        <f>K55+L55+M55+N55+O55</f>
        <v>0</v>
      </c>
      <c r="K55" s="10"/>
      <c r="L55" s="10"/>
      <c r="M55" s="27"/>
      <c r="N55" s="27"/>
      <c r="O55" s="174"/>
    </row>
    <row r="56" spans="1:15" ht="14.85" customHeight="1" x14ac:dyDescent="0.3">
      <c r="A56" s="221"/>
      <c r="B56" s="224"/>
      <c r="C56" s="218"/>
      <c r="D56" s="232"/>
      <c r="E56" s="232"/>
      <c r="F56" s="235"/>
      <c r="G56" s="10"/>
      <c r="H56" s="66" t="s">
        <v>39</v>
      </c>
      <c r="I56" s="178" t="s">
        <v>125</v>
      </c>
      <c r="J56" s="20">
        <f>K56+L56+M56+N56+O56</f>
        <v>0</v>
      </c>
      <c r="K56" s="15"/>
      <c r="L56" s="15"/>
      <c r="M56" s="15"/>
      <c r="N56" s="15"/>
      <c r="O56" s="172"/>
    </row>
    <row r="57" spans="1:15" ht="14.85" customHeight="1" x14ac:dyDescent="0.3">
      <c r="A57" s="221"/>
      <c r="B57" s="224"/>
      <c r="C57" s="218"/>
      <c r="D57" s="232"/>
      <c r="E57" s="232"/>
      <c r="F57" s="235"/>
      <c r="G57" s="11"/>
      <c r="H57" s="66" t="s">
        <v>39</v>
      </c>
      <c r="I57" s="179" t="s">
        <v>87</v>
      </c>
      <c r="J57" s="22">
        <f t="shared" si="14"/>
        <v>0</v>
      </c>
      <c r="K57" s="11"/>
      <c r="L57" s="11"/>
      <c r="M57" s="11"/>
      <c r="N57" s="11"/>
      <c r="O57" s="32"/>
    </row>
    <row r="58" spans="1:15" ht="14.85" customHeight="1" thickBot="1" x14ac:dyDescent="0.35">
      <c r="A58" s="222"/>
      <c r="B58" s="225"/>
      <c r="C58" s="219"/>
      <c r="D58" s="233"/>
      <c r="E58" s="233"/>
      <c r="F58" s="236"/>
      <c r="G58" s="12"/>
      <c r="H58" s="161" t="s">
        <v>39</v>
      </c>
      <c r="I58" s="23" t="s">
        <v>74</v>
      </c>
      <c r="J58" s="24">
        <f t="shared" si="14"/>
        <v>0</v>
      </c>
      <c r="K58" s="25">
        <f>K54+K55+K57+K56</f>
        <v>0</v>
      </c>
      <c r="L58" s="25">
        <f t="shared" ref="L58:O58" si="19">L54+L55+L57+L56</f>
        <v>0</v>
      </c>
      <c r="M58" s="25">
        <f t="shared" si="19"/>
        <v>0</v>
      </c>
      <c r="N58" s="25">
        <f t="shared" si="19"/>
        <v>0</v>
      </c>
      <c r="O58" s="33">
        <f t="shared" si="19"/>
        <v>0</v>
      </c>
    </row>
    <row r="59" spans="1:15" ht="14.85" customHeight="1" x14ac:dyDescent="0.3">
      <c r="A59" s="220" t="s">
        <v>59</v>
      </c>
      <c r="B59" s="223"/>
      <c r="C59" s="217"/>
      <c r="D59" s="231"/>
      <c r="E59" s="231"/>
      <c r="F59" s="234">
        <f t="shared" ref="F59" si="20">SUM(G59,G60,G61,G62,G63,J63)</f>
        <v>0</v>
      </c>
      <c r="G59" s="9"/>
      <c r="H59" s="160" t="s">
        <v>39</v>
      </c>
      <c r="I59" s="177" t="s">
        <v>85</v>
      </c>
      <c r="J59" s="184">
        <f>K59+L59</f>
        <v>0</v>
      </c>
      <c r="K59" s="9"/>
      <c r="L59" s="9"/>
      <c r="M59" s="92"/>
      <c r="N59" s="92"/>
      <c r="O59" s="93"/>
    </row>
    <row r="60" spans="1:15" ht="14.85" customHeight="1" x14ac:dyDescent="0.3">
      <c r="A60" s="221"/>
      <c r="B60" s="224"/>
      <c r="C60" s="218"/>
      <c r="D60" s="232"/>
      <c r="E60" s="232"/>
      <c r="F60" s="235"/>
      <c r="G60" s="10"/>
      <c r="H60" s="66" t="s">
        <v>39</v>
      </c>
      <c r="I60" s="178" t="s">
        <v>86</v>
      </c>
      <c r="J60" s="20">
        <f>K60+L60+M60+N60+O60</f>
        <v>0</v>
      </c>
      <c r="K60" s="10"/>
      <c r="L60" s="10"/>
      <c r="M60" s="27"/>
      <c r="N60" s="27"/>
      <c r="O60" s="174"/>
    </row>
    <row r="61" spans="1:15" ht="14.85" customHeight="1" x14ac:dyDescent="0.3">
      <c r="A61" s="221"/>
      <c r="B61" s="224"/>
      <c r="C61" s="218"/>
      <c r="D61" s="232"/>
      <c r="E61" s="232"/>
      <c r="F61" s="235"/>
      <c r="G61" s="10"/>
      <c r="H61" s="66" t="s">
        <v>39</v>
      </c>
      <c r="I61" s="178" t="s">
        <v>125</v>
      </c>
      <c r="J61" s="20">
        <f>K61+L61+M61+N61+O61</f>
        <v>0</v>
      </c>
      <c r="K61" s="15"/>
      <c r="L61" s="15"/>
      <c r="M61" s="15"/>
      <c r="N61" s="15"/>
      <c r="O61" s="172"/>
    </row>
    <row r="62" spans="1:15" ht="14.85" customHeight="1" x14ac:dyDescent="0.3">
      <c r="A62" s="221"/>
      <c r="B62" s="224"/>
      <c r="C62" s="218"/>
      <c r="D62" s="232"/>
      <c r="E62" s="232"/>
      <c r="F62" s="235"/>
      <c r="G62" s="11"/>
      <c r="H62" s="66" t="s">
        <v>39</v>
      </c>
      <c r="I62" s="179" t="s">
        <v>87</v>
      </c>
      <c r="J62" s="22">
        <f t="shared" si="14"/>
        <v>0</v>
      </c>
      <c r="K62" s="11"/>
      <c r="L62" s="11"/>
      <c r="M62" s="11"/>
      <c r="N62" s="11"/>
      <c r="O62" s="32"/>
    </row>
    <row r="63" spans="1:15" ht="14.85" customHeight="1" thickBot="1" x14ac:dyDescent="0.35">
      <c r="A63" s="222"/>
      <c r="B63" s="225"/>
      <c r="C63" s="219"/>
      <c r="D63" s="233"/>
      <c r="E63" s="233"/>
      <c r="F63" s="236"/>
      <c r="G63" s="12"/>
      <c r="H63" s="34" t="s">
        <v>39</v>
      </c>
      <c r="I63" s="23" t="s">
        <v>74</v>
      </c>
      <c r="J63" s="24">
        <f t="shared" si="14"/>
        <v>0</v>
      </c>
      <c r="K63" s="25">
        <f>K59+K60+K62+K61</f>
        <v>0</v>
      </c>
      <c r="L63" s="25">
        <f t="shared" ref="L63:O63" si="21">L59+L60+L62+L61</f>
        <v>0</v>
      </c>
      <c r="M63" s="25">
        <f t="shared" si="21"/>
        <v>0</v>
      </c>
      <c r="N63" s="25">
        <f t="shared" si="21"/>
        <v>0</v>
      </c>
      <c r="O63" s="33">
        <f t="shared" si="21"/>
        <v>0</v>
      </c>
    </row>
  </sheetData>
  <sheetProtection algorithmName="SHA-512" hashValue="Ufk1+v6oRXc7+MkKeNFMtG25fIlBgQq3EXDa85OuhPyl/AdXCjwBQNgjjJQYYMUikyQK5hFAmGQkVru/5Ri4KQ==" saltValue="4T3iEf28JSyp6qo8XXq9Cw==" spinCount="100000" sheet="1" selectLockedCells="1"/>
  <mergeCells count="81">
    <mergeCell ref="I10:K10"/>
    <mergeCell ref="L10:M10"/>
    <mergeCell ref="A5:A10"/>
    <mergeCell ref="B5:B10"/>
    <mergeCell ref="C5:C10"/>
    <mergeCell ref="D5:D10"/>
    <mergeCell ref="E5:E10"/>
    <mergeCell ref="F5:F10"/>
    <mergeCell ref="G5:G10"/>
    <mergeCell ref="H5:H10"/>
    <mergeCell ref="C26:C30"/>
    <mergeCell ref="D26:D30"/>
    <mergeCell ref="E26:E30"/>
    <mergeCell ref="F26:F30"/>
    <mergeCell ref="B39:B43"/>
    <mergeCell ref="C39:C43"/>
    <mergeCell ref="D39:D43"/>
    <mergeCell ref="E39:E43"/>
    <mergeCell ref="F39:F43"/>
    <mergeCell ref="C32:C33"/>
    <mergeCell ref="E32:E33"/>
    <mergeCell ref="F21:F25"/>
    <mergeCell ref="A26:A30"/>
    <mergeCell ref="B26:B30"/>
    <mergeCell ref="A44:A48"/>
    <mergeCell ref="B44:B48"/>
    <mergeCell ref="C44:C48"/>
    <mergeCell ref="D44:D48"/>
    <mergeCell ref="E44:E48"/>
    <mergeCell ref="F44:F48"/>
    <mergeCell ref="A34:A38"/>
    <mergeCell ref="B34:B38"/>
    <mergeCell ref="C34:C38"/>
    <mergeCell ref="D34:D38"/>
    <mergeCell ref="E34:E38"/>
    <mergeCell ref="F34:F38"/>
    <mergeCell ref="A39:A43"/>
    <mergeCell ref="A21:A25"/>
    <mergeCell ref="B21:B25"/>
    <mergeCell ref="C21:C25"/>
    <mergeCell ref="D21:D25"/>
    <mergeCell ref="E21:E25"/>
    <mergeCell ref="A1:I1"/>
    <mergeCell ref="A2:O2"/>
    <mergeCell ref="A3:H4"/>
    <mergeCell ref="A11:A15"/>
    <mergeCell ref="A16:A20"/>
    <mergeCell ref="B16:B20"/>
    <mergeCell ref="C16:C20"/>
    <mergeCell ref="D16:D20"/>
    <mergeCell ref="E16:E20"/>
    <mergeCell ref="F16:F20"/>
    <mergeCell ref="B11:B15"/>
    <mergeCell ref="C11:C15"/>
    <mergeCell ref="D11:D15"/>
    <mergeCell ref="E11:E15"/>
    <mergeCell ref="F11:F15"/>
    <mergeCell ref="I3:O3"/>
    <mergeCell ref="I4:J4"/>
    <mergeCell ref="G32:G33"/>
    <mergeCell ref="H32:H33"/>
    <mergeCell ref="I32:O32"/>
    <mergeCell ref="I33:J33"/>
    <mergeCell ref="E49:E53"/>
    <mergeCell ref="F49:F53"/>
    <mergeCell ref="F54:F58"/>
    <mergeCell ref="A49:A53"/>
    <mergeCell ref="B49:B53"/>
    <mergeCell ref="C49:C53"/>
    <mergeCell ref="D49:D53"/>
    <mergeCell ref="A54:A58"/>
    <mergeCell ref="B54:B58"/>
    <mergeCell ref="C54:C58"/>
    <mergeCell ref="D54:D58"/>
    <mergeCell ref="E54:E58"/>
    <mergeCell ref="F59:F63"/>
    <mergeCell ref="A59:A63"/>
    <mergeCell ref="B59:B63"/>
    <mergeCell ref="C59:C63"/>
    <mergeCell ref="D59:D63"/>
    <mergeCell ref="E59:E63"/>
  </mergeCells>
  <dataValidations disablePrompts="1" count="3">
    <dataValidation type="list" allowBlank="1" showInputMessage="1" showErrorMessage="1" sqref="H11:H31 H34:H63">
      <formula1>"ohne,sonstige öff.Mittel,Bundesagentur für Arbeit,andere Bundesmittel,andere Landesmittel,kommunale Mittel,private Mittel, Projekteinnahmen/-erlöse"</formula1>
    </dataValidation>
    <dataValidation type="list" allowBlank="1" showInputMessage="1" showErrorMessage="1" sqref="C31">
      <formula1>$C$63:$C$64</formula1>
    </dataValidation>
    <dataValidation type="list" allowBlank="1" showInputMessage="1" showErrorMessage="1" sqref="C11:C30 C34:C63">
      <formula1>"n,v"</formula1>
    </dataValidation>
  </dataValidations>
  <pageMargins left="3.937007874015748E-2" right="3.937007874015748E-2" top="0.70125000000000004" bottom="0.14025000000000001" header="0.31496062992125984" footer="0.31496062992125984"/>
  <pageSetup paperSize="9" scale="99" orientation="landscape" horizontalDpi="1200" verticalDpi="1200" r:id="rId1"/>
  <headerFooter>
    <oddHeader>&amp;C&amp;"-,Fett"&amp;16Zielvereinbarung und Finanzierungsplan&amp;RSeite &amp;P</oddHead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showZeros="0" view="pageLayout" zoomScaleNormal="100" workbookViewId="0">
      <selection activeCell="L20" sqref="L20"/>
    </sheetView>
  </sheetViews>
  <sheetFormatPr baseColWidth="10" defaultRowHeight="14.4" x14ac:dyDescent="0.3"/>
  <cols>
    <col min="1" max="1" width="7" customWidth="1"/>
    <col min="2" max="2" width="27" customWidth="1"/>
    <col min="3" max="3" width="3.5546875" style="102" customWidth="1"/>
    <col min="4" max="5" width="3.5546875" customWidth="1"/>
    <col min="6" max="6" width="11" style="2" bestFit="1" customWidth="1"/>
    <col min="7" max="7" width="10.44140625" style="2" customWidth="1"/>
    <col min="8" max="8" width="11.44140625" bestFit="1" customWidth="1"/>
    <col min="9" max="9" width="12.21875" style="2" customWidth="1"/>
    <col min="10" max="10" width="10.21875" style="2" customWidth="1"/>
    <col min="11" max="11" width="9.77734375" style="2" customWidth="1"/>
    <col min="12" max="12" width="9.5546875" style="2" customWidth="1"/>
    <col min="13" max="14" width="10" style="2" bestFit="1" customWidth="1"/>
    <col min="15" max="15" width="7.77734375" style="2" bestFit="1" customWidth="1"/>
  </cols>
  <sheetData>
    <row r="1" spans="1:16" ht="17.55" customHeight="1" thickBot="1" x14ac:dyDescent="0.45">
      <c r="A1" s="237"/>
      <c r="B1" s="237"/>
      <c r="C1" s="237"/>
      <c r="D1" s="237"/>
      <c r="E1" s="237"/>
      <c r="F1" s="237"/>
      <c r="G1" s="237"/>
      <c r="H1" s="237"/>
      <c r="I1" s="237"/>
      <c r="J1" s="4"/>
      <c r="K1" s="4"/>
      <c r="L1" s="4"/>
      <c r="M1" s="4"/>
      <c r="N1" s="4"/>
      <c r="O1" s="18"/>
    </row>
    <row r="2" spans="1:16" ht="16.350000000000001" customHeight="1" thickBot="1" x14ac:dyDescent="0.35">
      <c r="A2" s="249" t="s">
        <v>101</v>
      </c>
      <c r="B2" s="250"/>
      <c r="C2" s="250"/>
      <c r="D2" s="250"/>
      <c r="E2" s="250"/>
      <c r="F2" s="250"/>
      <c r="G2" s="250"/>
      <c r="H2" s="250"/>
      <c r="I2" s="250"/>
      <c r="J2" s="250"/>
      <c r="K2" s="250"/>
      <c r="L2" s="250"/>
      <c r="M2" s="250"/>
      <c r="N2" s="250"/>
      <c r="O2" s="251"/>
    </row>
    <row r="3" spans="1:16" ht="16.350000000000001" customHeight="1" thickBot="1" x14ac:dyDescent="0.4">
      <c r="A3" s="268">
        <f>Allgemeines!D15</f>
        <v>0</v>
      </c>
      <c r="B3" s="269"/>
      <c r="C3" s="269"/>
      <c r="D3" s="269"/>
      <c r="E3" s="269"/>
      <c r="F3" s="269"/>
      <c r="G3" s="269"/>
      <c r="H3" s="270"/>
      <c r="I3" s="246" t="s">
        <v>123</v>
      </c>
      <c r="J3" s="247"/>
      <c r="K3" s="247"/>
      <c r="L3" s="247"/>
      <c r="M3" s="247"/>
      <c r="N3" s="247"/>
      <c r="O3" s="248"/>
    </row>
    <row r="4" spans="1:16" s="3" customFormat="1" ht="26.55" customHeight="1" thickBot="1" x14ac:dyDescent="0.35">
      <c r="A4" s="271"/>
      <c r="B4" s="272"/>
      <c r="C4" s="272"/>
      <c r="D4" s="272"/>
      <c r="E4" s="272"/>
      <c r="F4" s="272"/>
      <c r="G4" s="272"/>
      <c r="H4" s="273"/>
      <c r="I4" s="229" t="s">
        <v>89</v>
      </c>
      <c r="J4" s="230"/>
      <c r="K4" s="165" t="str">
        <f>Maßnahmeart1!K4</f>
        <v>Ansatz 2025</v>
      </c>
      <c r="L4" s="166" t="str">
        <f>Maßnahmeart1!L4</f>
        <v>VE 2026</v>
      </c>
      <c r="M4" s="166" t="str">
        <f>Maßnahmeart1!M4</f>
        <v>VE 2027</v>
      </c>
      <c r="N4" s="166" t="str">
        <f>Maßnahmeart1!N4</f>
        <v>VE 2028</v>
      </c>
      <c r="O4" s="168" t="str">
        <f>Maßnahmeart1!O4</f>
        <v>VE 2029</v>
      </c>
    </row>
    <row r="5" spans="1:16" s="3" customFormat="1" ht="18" customHeight="1" thickBot="1" x14ac:dyDescent="0.35">
      <c r="A5" s="283" t="s">
        <v>90</v>
      </c>
      <c r="B5" s="285" t="s">
        <v>27</v>
      </c>
      <c r="C5" s="267" t="s">
        <v>83</v>
      </c>
      <c r="D5" s="267" t="s">
        <v>26</v>
      </c>
      <c r="E5" s="267" t="s">
        <v>75</v>
      </c>
      <c r="F5" s="289" t="s">
        <v>76</v>
      </c>
      <c r="G5" s="302" t="s">
        <v>38</v>
      </c>
      <c r="H5" s="305" t="s">
        <v>84</v>
      </c>
      <c r="I5" s="295" t="s">
        <v>111</v>
      </c>
      <c r="J5" s="129">
        <f t="shared" ref="J5:N5" si="0">SUM(J13,J17,J21,J25,J29,J37,J41,J45,J49,J53)</f>
        <v>0</v>
      </c>
      <c r="K5" s="28">
        <f t="shared" si="0"/>
        <v>0</v>
      </c>
      <c r="L5" s="28">
        <f t="shared" si="0"/>
        <v>0</v>
      </c>
      <c r="M5" s="28">
        <f t="shared" si="0"/>
        <v>0</v>
      </c>
      <c r="N5" s="28">
        <f t="shared" si="0"/>
        <v>0</v>
      </c>
      <c r="O5" s="30"/>
    </row>
    <row r="6" spans="1:16" s="3" customFormat="1" ht="19.8" thickBot="1" x14ac:dyDescent="0.35">
      <c r="A6" s="291"/>
      <c r="B6" s="290"/>
      <c r="C6" s="240"/>
      <c r="D6" s="240"/>
      <c r="E6" s="240"/>
      <c r="F6" s="242"/>
      <c r="G6" s="303"/>
      <c r="H6" s="306"/>
      <c r="I6" s="296" t="s">
        <v>126</v>
      </c>
      <c r="J6" s="29">
        <f>K6+L6+M6+N6+O6</f>
        <v>0</v>
      </c>
      <c r="K6" s="26">
        <f>K10+K14+K18+K22+K26+K34+K38+K42+K46+K50</f>
        <v>0</v>
      </c>
      <c r="L6" s="26">
        <f>L10+L14+L18+L22+L26+L34+L38+L42+L46+L50</f>
        <v>0</v>
      </c>
      <c r="M6" s="97"/>
      <c r="N6" s="192"/>
      <c r="O6" s="98"/>
    </row>
    <row r="7" spans="1:16" s="3" customFormat="1" ht="15" thickBot="1" x14ac:dyDescent="0.35">
      <c r="A7" s="291"/>
      <c r="B7" s="290"/>
      <c r="C7" s="240"/>
      <c r="D7" s="240"/>
      <c r="E7" s="240"/>
      <c r="F7" s="242"/>
      <c r="G7" s="303"/>
      <c r="H7" s="306"/>
      <c r="I7" s="296" t="s">
        <v>82</v>
      </c>
      <c r="J7" s="29">
        <f>K7+L7+M7+N7+O7</f>
        <v>0</v>
      </c>
      <c r="K7" s="26">
        <f>K11+K15+K19+K23+K27+K35+K39+K43+K47+K51</f>
        <v>0</v>
      </c>
      <c r="L7" s="26">
        <f>L11+L15+L19+L23+L27+L35+L39+L43+L47+L51</f>
        <v>0</v>
      </c>
      <c r="M7" s="97"/>
      <c r="N7" s="192"/>
      <c r="O7" s="98"/>
    </row>
    <row r="8" spans="1:16" s="3" customFormat="1" ht="15" thickBot="1" x14ac:dyDescent="0.35">
      <c r="A8" s="291"/>
      <c r="B8" s="290"/>
      <c r="C8" s="240"/>
      <c r="D8" s="240"/>
      <c r="E8" s="240"/>
      <c r="F8" s="242"/>
      <c r="G8" s="303"/>
      <c r="H8" s="306"/>
      <c r="I8" s="296" t="s">
        <v>80</v>
      </c>
      <c r="J8" s="29">
        <f>K8+L8+M8+N8+O8</f>
        <v>0</v>
      </c>
      <c r="K8" s="29">
        <f>K12+K16+K20+K24+K28+K36+K40+K44+K48+K52</f>
        <v>0</v>
      </c>
      <c r="L8" s="29">
        <f t="shared" ref="L8:O8" si="1">L12+L16+L20+L24+L28+L36+L40+L44+L48+L52</f>
        <v>0</v>
      </c>
      <c r="M8" s="29">
        <f t="shared" si="1"/>
        <v>0</v>
      </c>
      <c r="N8" s="29">
        <f t="shared" si="1"/>
        <v>0</v>
      </c>
      <c r="O8" s="96">
        <f t="shared" si="1"/>
        <v>0</v>
      </c>
    </row>
    <row r="9" spans="1:16" s="85" customFormat="1" ht="15" customHeight="1" thickBot="1" x14ac:dyDescent="0.35">
      <c r="A9" s="291"/>
      <c r="B9" s="290"/>
      <c r="C9" s="240"/>
      <c r="D9" s="240"/>
      <c r="E9" s="240"/>
      <c r="F9" s="242"/>
      <c r="G9" s="303"/>
      <c r="H9" s="307"/>
      <c r="I9" s="299" t="s">
        <v>132</v>
      </c>
      <c r="J9" s="300"/>
      <c r="K9" s="300"/>
      <c r="L9" s="301">
        <f>F10+F14+F18+F22+F26</f>
        <v>0</v>
      </c>
      <c r="M9" s="301"/>
      <c r="N9" s="297"/>
      <c r="O9" s="298"/>
    </row>
    <row r="10" spans="1:16" s="1" customFormat="1" ht="14.85" customHeight="1" x14ac:dyDescent="0.3">
      <c r="A10" s="274" t="s">
        <v>60</v>
      </c>
      <c r="B10" s="223"/>
      <c r="C10" s="223"/>
      <c r="D10" s="231"/>
      <c r="E10" s="231"/>
      <c r="F10" s="277">
        <f>SUM(G10,G11,G12,G13,J13)</f>
        <v>0</v>
      </c>
      <c r="G10" s="308"/>
      <c r="H10" s="312" t="s">
        <v>39</v>
      </c>
      <c r="I10" s="177" t="s">
        <v>85</v>
      </c>
      <c r="J10" s="20">
        <f>K10+L10+M10+N10+O10</f>
        <v>0</v>
      </c>
      <c r="K10" s="13"/>
      <c r="L10" s="9"/>
      <c r="M10" s="14"/>
      <c r="N10" s="14"/>
      <c r="O10" s="31"/>
    </row>
    <row r="11" spans="1:16" s="1" customFormat="1" ht="14.85" customHeight="1" x14ac:dyDescent="0.3">
      <c r="A11" s="275"/>
      <c r="B11" s="224"/>
      <c r="C11" s="224"/>
      <c r="D11" s="232"/>
      <c r="E11" s="232"/>
      <c r="F11" s="278"/>
      <c r="G11" s="309"/>
      <c r="H11" s="313" t="s">
        <v>39</v>
      </c>
      <c r="I11" s="178" t="s">
        <v>86</v>
      </c>
      <c r="J11" s="20">
        <f>K11+L11+M11+N11+O11</f>
        <v>0</v>
      </c>
      <c r="K11" s="15"/>
      <c r="L11" s="10"/>
      <c r="M11" s="27"/>
      <c r="N11" s="27"/>
      <c r="O11" s="174"/>
      <c r="P11" s="3"/>
    </row>
    <row r="12" spans="1:16" s="1" customFormat="1" ht="14.85" customHeight="1" x14ac:dyDescent="0.3">
      <c r="A12" s="275"/>
      <c r="B12" s="224"/>
      <c r="C12" s="224"/>
      <c r="D12" s="232"/>
      <c r="E12" s="232"/>
      <c r="F12" s="278"/>
      <c r="G12" s="310"/>
      <c r="H12" s="313" t="s">
        <v>39</v>
      </c>
      <c r="I12" s="179" t="s">
        <v>87</v>
      </c>
      <c r="J12" s="22">
        <f>SUM(K12:O12)</f>
        <v>0</v>
      </c>
      <c r="K12" s="17"/>
      <c r="L12" s="11"/>
      <c r="M12" s="11"/>
      <c r="N12" s="11"/>
      <c r="O12" s="32"/>
    </row>
    <row r="13" spans="1:16" s="1" customFormat="1" ht="14.85" customHeight="1" thickBot="1" x14ac:dyDescent="0.35">
      <c r="A13" s="276"/>
      <c r="B13" s="225"/>
      <c r="C13" s="225"/>
      <c r="D13" s="233"/>
      <c r="E13" s="233"/>
      <c r="F13" s="279"/>
      <c r="G13" s="311"/>
      <c r="H13" s="314" t="s">
        <v>39</v>
      </c>
      <c r="I13" s="23" t="s">
        <v>74</v>
      </c>
      <c r="J13" s="24">
        <f>SUM(K13:O13)</f>
        <v>0</v>
      </c>
      <c r="K13" s="25">
        <f>K10+K11+K12</f>
        <v>0</v>
      </c>
      <c r="L13" s="25">
        <f>L10+L11+L12</f>
        <v>0</v>
      </c>
      <c r="M13" s="25">
        <f>M11+M12</f>
        <v>0</v>
      </c>
      <c r="N13" s="25">
        <f>N11+N12</f>
        <v>0</v>
      </c>
      <c r="O13" s="33">
        <f>O11+O12</f>
        <v>0</v>
      </c>
    </row>
    <row r="14" spans="1:16" s="7" customFormat="1" ht="14.85" customHeight="1" x14ac:dyDescent="0.3">
      <c r="A14" s="274" t="s">
        <v>61</v>
      </c>
      <c r="B14" s="223"/>
      <c r="C14" s="223"/>
      <c r="D14" s="231"/>
      <c r="E14" s="231"/>
      <c r="F14" s="277">
        <f>SUM(G14,G15,G16,G17,J17)</f>
        <v>0</v>
      </c>
      <c r="G14" s="308"/>
      <c r="H14" s="312" t="s">
        <v>39</v>
      </c>
      <c r="I14" s="177" t="s">
        <v>85</v>
      </c>
      <c r="J14" s="20">
        <f>K14+L14</f>
        <v>0</v>
      </c>
      <c r="K14" s="13"/>
      <c r="L14" s="9"/>
      <c r="M14" s="14"/>
      <c r="N14" s="14"/>
      <c r="O14" s="31"/>
      <c r="P14" s="3"/>
    </row>
    <row r="15" spans="1:16" s="7" customFormat="1" ht="14.85" customHeight="1" x14ac:dyDescent="0.3">
      <c r="A15" s="275"/>
      <c r="B15" s="224"/>
      <c r="C15" s="224"/>
      <c r="D15" s="232"/>
      <c r="E15" s="232"/>
      <c r="F15" s="278"/>
      <c r="G15" s="309"/>
      <c r="H15" s="313" t="s">
        <v>39</v>
      </c>
      <c r="I15" s="178" t="s">
        <v>86</v>
      </c>
      <c r="J15" s="20">
        <f>K15+L15+M15+N15+O15</f>
        <v>0</v>
      </c>
      <c r="K15" s="15"/>
      <c r="L15" s="10"/>
      <c r="M15" s="27"/>
      <c r="N15" s="27"/>
      <c r="O15" s="174"/>
    </row>
    <row r="16" spans="1:16" s="7" customFormat="1" ht="14.85" customHeight="1" x14ac:dyDescent="0.3">
      <c r="A16" s="275"/>
      <c r="B16" s="224"/>
      <c r="C16" s="224"/>
      <c r="D16" s="232"/>
      <c r="E16" s="232"/>
      <c r="F16" s="278"/>
      <c r="G16" s="310"/>
      <c r="H16" s="313" t="s">
        <v>39</v>
      </c>
      <c r="I16" s="179" t="s">
        <v>87</v>
      </c>
      <c r="J16" s="22">
        <f>SUM(K16:O16)</f>
        <v>0</v>
      </c>
      <c r="K16" s="17"/>
      <c r="L16" s="11"/>
      <c r="M16" s="11"/>
      <c r="N16" s="11"/>
      <c r="O16" s="32"/>
    </row>
    <row r="17" spans="1:15" s="7" customFormat="1" ht="14.85" customHeight="1" thickBot="1" x14ac:dyDescent="0.35">
      <c r="A17" s="276"/>
      <c r="B17" s="225"/>
      <c r="C17" s="225"/>
      <c r="D17" s="233"/>
      <c r="E17" s="233"/>
      <c r="F17" s="279"/>
      <c r="G17" s="311"/>
      <c r="H17" s="314" t="s">
        <v>39</v>
      </c>
      <c r="I17" s="23" t="s">
        <v>74</v>
      </c>
      <c r="J17" s="24">
        <f>SUM(K17:O17)</f>
        <v>0</v>
      </c>
      <c r="K17" s="25">
        <f>K14+K15+K16</f>
        <v>0</v>
      </c>
      <c r="L17" s="25">
        <f>L14+L15+L16</f>
        <v>0</v>
      </c>
      <c r="M17" s="25">
        <f>M15+M16</f>
        <v>0</v>
      </c>
      <c r="N17" s="25">
        <f>N15+N16</f>
        <v>0</v>
      </c>
      <c r="O17" s="33">
        <f>O15+O16</f>
        <v>0</v>
      </c>
    </row>
    <row r="18" spans="1:15" s="7" customFormat="1" ht="14.85" customHeight="1" x14ac:dyDescent="0.3">
      <c r="A18" s="274" t="s">
        <v>62</v>
      </c>
      <c r="B18" s="223"/>
      <c r="C18" s="223"/>
      <c r="D18" s="231"/>
      <c r="E18" s="231"/>
      <c r="F18" s="277">
        <f>SUM(G18,G19,G20,G21,J21)</f>
        <v>0</v>
      </c>
      <c r="G18" s="308"/>
      <c r="H18" s="312" t="s">
        <v>39</v>
      </c>
      <c r="I18" s="177" t="s">
        <v>85</v>
      </c>
      <c r="J18" s="20">
        <f>K18+L18</f>
        <v>0</v>
      </c>
      <c r="K18" s="13"/>
      <c r="L18" s="9"/>
      <c r="M18" s="14"/>
      <c r="N18" s="14"/>
      <c r="O18" s="31"/>
    </row>
    <row r="19" spans="1:15" s="7" customFormat="1" ht="14.85" customHeight="1" x14ac:dyDescent="0.3">
      <c r="A19" s="275"/>
      <c r="B19" s="224"/>
      <c r="C19" s="224"/>
      <c r="D19" s="232"/>
      <c r="E19" s="232"/>
      <c r="F19" s="278"/>
      <c r="G19" s="309"/>
      <c r="H19" s="313" t="s">
        <v>39</v>
      </c>
      <c r="I19" s="178" t="s">
        <v>86</v>
      </c>
      <c r="J19" s="20">
        <f>K19+L19+M19+N19+O19</f>
        <v>0</v>
      </c>
      <c r="K19" s="15"/>
      <c r="L19" s="10"/>
      <c r="M19" s="27"/>
      <c r="N19" s="27"/>
      <c r="O19" s="174"/>
    </row>
    <row r="20" spans="1:15" s="7" customFormat="1" ht="14.85" customHeight="1" x14ac:dyDescent="0.3">
      <c r="A20" s="275"/>
      <c r="B20" s="224"/>
      <c r="C20" s="224"/>
      <c r="D20" s="232"/>
      <c r="E20" s="232"/>
      <c r="F20" s="278"/>
      <c r="G20" s="310"/>
      <c r="H20" s="313" t="s">
        <v>39</v>
      </c>
      <c r="I20" s="179" t="s">
        <v>87</v>
      </c>
      <c r="J20" s="22">
        <f>SUM(K20:O20)</f>
        <v>0</v>
      </c>
      <c r="K20" s="17"/>
      <c r="L20" s="11"/>
      <c r="M20" s="11"/>
      <c r="N20" s="11"/>
      <c r="O20" s="32"/>
    </row>
    <row r="21" spans="1:15" s="7" customFormat="1" ht="14.85" customHeight="1" thickBot="1" x14ac:dyDescent="0.35">
      <c r="A21" s="276"/>
      <c r="B21" s="225"/>
      <c r="C21" s="225"/>
      <c r="D21" s="233"/>
      <c r="E21" s="233"/>
      <c r="F21" s="279"/>
      <c r="G21" s="311"/>
      <c r="H21" s="314" t="s">
        <v>39</v>
      </c>
      <c r="I21" s="23" t="s">
        <v>74</v>
      </c>
      <c r="J21" s="24">
        <f>SUM(K21:O21)</f>
        <v>0</v>
      </c>
      <c r="K21" s="25">
        <f>K18+K19+K20</f>
        <v>0</v>
      </c>
      <c r="L21" s="25">
        <f>L18+L19+L20</f>
        <v>0</v>
      </c>
      <c r="M21" s="25">
        <f>M19+M20</f>
        <v>0</v>
      </c>
      <c r="N21" s="25">
        <f>N19+N20</f>
        <v>0</v>
      </c>
      <c r="O21" s="33">
        <f>O19+O20</f>
        <v>0</v>
      </c>
    </row>
    <row r="22" spans="1:15" s="7" customFormat="1" ht="14.85" customHeight="1" x14ac:dyDescent="0.3">
      <c r="A22" s="274" t="s">
        <v>63</v>
      </c>
      <c r="B22" s="223"/>
      <c r="C22" s="223"/>
      <c r="D22" s="231"/>
      <c r="E22" s="231"/>
      <c r="F22" s="277">
        <f>SUM(G22,G23,G24,G25,J25)</f>
        <v>0</v>
      </c>
      <c r="G22" s="308"/>
      <c r="H22" s="312" t="s">
        <v>39</v>
      </c>
      <c r="I22" s="177" t="s">
        <v>85</v>
      </c>
      <c r="J22" s="20">
        <f>K22+L22</f>
        <v>0</v>
      </c>
      <c r="K22" s="13"/>
      <c r="L22" s="9"/>
      <c r="M22" s="14"/>
      <c r="N22" s="14"/>
      <c r="O22" s="31"/>
    </row>
    <row r="23" spans="1:15" s="7" customFormat="1" ht="14.85" customHeight="1" x14ac:dyDescent="0.3">
      <c r="A23" s="275"/>
      <c r="B23" s="224"/>
      <c r="C23" s="224"/>
      <c r="D23" s="232"/>
      <c r="E23" s="232"/>
      <c r="F23" s="278"/>
      <c r="G23" s="309"/>
      <c r="H23" s="313" t="s">
        <v>39</v>
      </c>
      <c r="I23" s="178" t="s">
        <v>86</v>
      </c>
      <c r="J23" s="20">
        <f>K23+L23+M23+N23+O23</f>
        <v>0</v>
      </c>
      <c r="K23" s="15"/>
      <c r="L23" s="10"/>
      <c r="M23" s="27"/>
      <c r="N23" s="27"/>
      <c r="O23" s="174"/>
    </row>
    <row r="24" spans="1:15" s="7" customFormat="1" ht="14.85" customHeight="1" x14ac:dyDescent="0.3">
      <c r="A24" s="275"/>
      <c r="B24" s="224"/>
      <c r="C24" s="224"/>
      <c r="D24" s="232"/>
      <c r="E24" s="232"/>
      <c r="F24" s="278"/>
      <c r="G24" s="310"/>
      <c r="H24" s="313" t="s">
        <v>39</v>
      </c>
      <c r="I24" s="179" t="s">
        <v>87</v>
      </c>
      <c r="J24" s="22">
        <f>SUM(K24:O24)</f>
        <v>0</v>
      </c>
      <c r="K24" s="17"/>
      <c r="L24" s="11"/>
      <c r="M24" s="11"/>
      <c r="N24" s="11"/>
      <c r="O24" s="32"/>
    </row>
    <row r="25" spans="1:15" s="7" customFormat="1" ht="14.85" customHeight="1" thickBot="1" x14ac:dyDescent="0.35">
      <c r="A25" s="276"/>
      <c r="B25" s="225"/>
      <c r="C25" s="225"/>
      <c r="D25" s="233"/>
      <c r="E25" s="233"/>
      <c r="F25" s="279"/>
      <c r="G25" s="311"/>
      <c r="H25" s="314" t="s">
        <v>39</v>
      </c>
      <c r="I25" s="23" t="s">
        <v>74</v>
      </c>
      <c r="J25" s="24">
        <f>SUM(K25:O25)</f>
        <v>0</v>
      </c>
      <c r="K25" s="25">
        <f>K22+K23+K24</f>
        <v>0</v>
      </c>
      <c r="L25" s="25">
        <f>L22+L23+L24</f>
        <v>0</v>
      </c>
      <c r="M25" s="25">
        <f>M22+M23+M24</f>
        <v>0</v>
      </c>
      <c r="N25" s="25">
        <f>N22+N23+N24</f>
        <v>0</v>
      </c>
      <c r="O25" s="33">
        <f>O22+O23+O24</f>
        <v>0</v>
      </c>
    </row>
    <row r="26" spans="1:15" s="7" customFormat="1" ht="14.85" customHeight="1" x14ac:dyDescent="0.3">
      <c r="A26" s="274" t="s">
        <v>64</v>
      </c>
      <c r="B26" s="223"/>
      <c r="C26" s="223"/>
      <c r="D26" s="231"/>
      <c r="E26" s="231"/>
      <c r="F26" s="277">
        <f>SUM(G26,G27,G28,G29,J29)</f>
        <v>0</v>
      </c>
      <c r="G26" s="308"/>
      <c r="H26" s="312" t="s">
        <v>39</v>
      </c>
      <c r="I26" s="177" t="s">
        <v>85</v>
      </c>
      <c r="J26" s="20">
        <f>K26+L26</f>
        <v>0</v>
      </c>
      <c r="K26" s="13"/>
      <c r="L26" s="9"/>
      <c r="M26" s="14"/>
      <c r="N26" s="14"/>
      <c r="O26" s="31"/>
    </row>
    <row r="27" spans="1:15" s="7" customFormat="1" ht="14.85" customHeight="1" x14ac:dyDescent="0.3">
      <c r="A27" s="275"/>
      <c r="B27" s="224"/>
      <c r="C27" s="224"/>
      <c r="D27" s="232"/>
      <c r="E27" s="232"/>
      <c r="F27" s="278"/>
      <c r="G27" s="309"/>
      <c r="H27" s="313" t="s">
        <v>39</v>
      </c>
      <c r="I27" s="178" t="s">
        <v>86</v>
      </c>
      <c r="J27" s="20">
        <f>K27+L27+M27+N27+O27</f>
        <v>0</v>
      </c>
      <c r="K27" s="15"/>
      <c r="L27" s="10"/>
      <c r="M27" s="27"/>
      <c r="N27" s="27"/>
      <c r="O27" s="174"/>
    </row>
    <row r="28" spans="1:15" s="7" customFormat="1" ht="14.85" customHeight="1" x14ac:dyDescent="0.3">
      <c r="A28" s="275"/>
      <c r="B28" s="224"/>
      <c r="C28" s="224"/>
      <c r="D28" s="232"/>
      <c r="E28" s="232"/>
      <c r="F28" s="278"/>
      <c r="G28" s="310"/>
      <c r="H28" s="313" t="s">
        <v>39</v>
      </c>
      <c r="I28" s="179" t="s">
        <v>87</v>
      </c>
      <c r="J28" s="22">
        <f>SUM(K28:O28)</f>
        <v>0</v>
      </c>
      <c r="K28" s="17"/>
      <c r="L28" s="11"/>
      <c r="M28" s="11"/>
      <c r="N28" s="11"/>
      <c r="O28" s="32"/>
    </row>
    <row r="29" spans="1:15" s="7" customFormat="1" ht="14.85" customHeight="1" thickBot="1" x14ac:dyDescent="0.35">
      <c r="A29" s="276"/>
      <c r="B29" s="225"/>
      <c r="C29" s="225"/>
      <c r="D29" s="233"/>
      <c r="E29" s="233"/>
      <c r="F29" s="279"/>
      <c r="G29" s="311"/>
      <c r="H29" s="314" t="s">
        <v>39</v>
      </c>
      <c r="I29" s="23" t="s">
        <v>74</v>
      </c>
      <c r="J29" s="24">
        <f>SUM(K29:O29)</f>
        <v>0</v>
      </c>
      <c r="K29" s="25">
        <f>K26+K27+K28</f>
        <v>0</v>
      </c>
      <c r="L29" s="25">
        <f>L26+L27+L28</f>
        <v>0</v>
      </c>
      <c r="M29" s="25">
        <f>M26+M27+M28</f>
        <v>0</v>
      </c>
      <c r="N29" s="25">
        <f>N26+N27+N28</f>
        <v>0</v>
      </c>
      <c r="O29" s="33">
        <f>O26+O27+O28</f>
        <v>0</v>
      </c>
    </row>
    <row r="30" spans="1:15" x14ac:dyDescent="0.3">
      <c r="J30" s="4"/>
      <c r="K30" s="4"/>
      <c r="L30" s="4"/>
      <c r="M30" s="4"/>
      <c r="N30" s="4"/>
    </row>
    <row r="31" spans="1:15" ht="20.100000000000001" customHeight="1" thickBot="1" x14ac:dyDescent="0.45">
      <c r="A31" s="237">
        <f>A1</f>
        <v>0</v>
      </c>
      <c r="B31" s="237"/>
      <c r="C31" s="237"/>
      <c r="D31" s="237"/>
      <c r="E31" s="237"/>
      <c r="F31" s="237"/>
      <c r="G31" s="237"/>
      <c r="H31" s="237"/>
      <c r="I31" s="237"/>
      <c r="J31" s="8"/>
      <c r="K31" s="8"/>
      <c r="L31" s="8"/>
      <c r="M31" s="8"/>
      <c r="N31" s="8"/>
      <c r="O31" s="18"/>
    </row>
    <row r="32" spans="1:15" ht="18.600000000000001" thickBot="1" x14ac:dyDescent="0.4">
      <c r="A32" s="283" t="s">
        <v>90</v>
      </c>
      <c r="B32" s="285" t="s">
        <v>27</v>
      </c>
      <c r="C32" s="287" t="s">
        <v>102</v>
      </c>
      <c r="D32" s="267" t="s">
        <v>26</v>
      </c>
      <c r="E32" s="267" t="s">
        <v>75</v>
      </c>
      <c r="F32" s="5"/>
      <c r="G32" s="5"/>
      <c r="H32" s="6"/>
      <c r="I32" s="280" t="s">
        <v>72</v>
      </c>
      <c r="J32" s="281"/>
      <c r="K32" s="281"/>
      <c r="L32" s="281"/>
      <c r="M32" s="281"/>
      <c r="N32" s="281"/>
      <c r="O32" s="282"/>
    </row>
    <row r="33" spans="1:15" ht="47.55" customHeight="1" thickBot="1" x14ac:dyDescent="0.35">
      <c r="A33" s="284"/>
      <c r="B33" s="286"/>
      <c r="C33" s="288"/>
      <c r="D33" s="241"/>
      <c r="E33" s="241"/>
      <c r="F33" s="170" t="s">
        <v>76</v>
      </c>
      <c r="G33" s="170" t="s">
        <v>38</v>
      </c>
      <c r="H33" s="65" t="s">
        <v>84</v>
      </c>
      <c r="I33" s="229" t="s">
        <v>91</v>
      </c>
      <c r="J33" s="230"/>
      <c r="K33" s="165" t="str">
        <f>Maßnahmeart1!K33</f>
        <v>Ansatz 2025</v>
      </c>
      <c r="L33" s="166" t="str">
        <f>Maßnahmeart1!L33</f>
        <v>VE 2026</v>
      </c>
      <c r="M33" s="167" t="str">
        <f>Maßnahmeart1!M33</f>
        <v>VE 2027</v>
      </c>
      <c r="N33" s="167" t="str">
        <f>Maßnahmeart1!N33</f>
        <v>VE 2028</v>
      </c>
      <c r="O33" s="168" t="str">
        <f>Maßnahmeart1!O33</f>
        <v>VE 2029</v>
      </c>
    </row>
    <row r="34" spans="1:15" ht="14.85" customHeight="1" x14ac:dyDescent="0.3">
      <c r="A34" s="274" t="s">
        <v>65</v>
      </c>
      <c r="B34" s="223"/>
      <c r="C34" s="223"/>
      <c r="D34" s="231"/>
      <c r="E34" s="231"/>
      <c r="F34" s="277">
        <f>SUM(G34,G35,G36,G37,J37)</f>
        <v>0</v>
      </c>
      <c r="G34" s="9"/>
      <c r="H34" s="66" t="s">
        <v>39</v>
      </c>
      <c r="I34" s="177" t="s">
        <v>85</v>
      </c>
      <c r="J34" s="20">
        <f>K34+L34</f>
        <v>0</v>
      </c>
      <c r="K34" s="10"/>
      <c r="L34" s="10"/>
      <c r="M34" s="27"/>
      <c r="N34" s="27"/>
      <c r="O34" s="174"/>
    </row>
    <row r="35" spans="1:15" ht="14.85" customHeight="1" x14ac:dyDescent="0.3">
      <c r="A35" s="275"/>
      <c r="B35" s="224"/>
      <c r="C35" s="224"/>
      <c r="D35" s="232"/>
      <c r="E35" s="232"/>
      <c r="F35" s="278"/>
      <c r="G35" s="10"/>
      <c r="H35" s="66" t="s">
        <v>39</v>
      </c>
      <c r="I35" s="178" t="s">
        <v>86</v>
      </c>
      <c r="J35" s="20">
        <f>K35+L35+M35+N35+O35</f>
        <v>0</v>
      </c>
      <c r="K35" s="10"/>
      <c r="L35" s="10"/>
      <c r="M35" s="27"/>
      <c r="N35" s="27"/>
      <c r="O35" s="174"/>
    </row>
    <row r="36" spans="1:15" ht="14.85" customHeight="1" x14ac:dyDescent="0.3">
      <c r="A36" s="275"/>
      <c r="B36" s="224"/>
      <c r="C36" s="224"/>
      <c r="D36" s="232"/>
      <c r="E36" s="232"/>
      <c r="F36" s="278"/>
      <c r="G36" s="11"/>
      <c r="H36" s="66" t="s">
        <v>39</v>
      </c>
      <c r="I36" s="179" t="s">
        <v>87</v>
      </c>
      <c r="J36" s="22">
        <f>SUM(K36:O36)</f>
        <v>0</v>
      </c>
      <c r="K36" s="11"/>
      <c r="L36" s="11"/>
      <c r="M36" s="11"/>
      <c r="N36" s="11"/>
      <c r="O36" s="32"/>
    </row>
    <row r="37" spans="1:15" ht="14.85" customHeight="1" thickBot="1" x14ac:dyDescent="0.35">
      <c r="A37" s="276"/>
      <c r="B37" s="225"/>
      <c r="C37" s="225"/>
      <c r="D37" s="233"/>
      <c r="E37" s="233"/>
      <c r="F37" s="279"/>
      <c r="G37" s="12"/>
      <c r="H37" s="64" t="s">
        <v>39</v>
      </c>
      <c r="I37" s="23" t="s">
        <v>74</v>
      </c>
      <c r="J37" s="24">
        <f>SUM(K37:O37)</f>
        <v>0</v>
      </c>
      <c r="K37" s="25">
        <f>K34+K35+K36</f>
        <v>0</v>
      </c>
      <c r="L37" s="25">
        <f>L34+L35+L36</f>
        <v>0</v>
      </c>
      <c r="M37" s="25">
        <f>M34+M35+M36</f>
        <v>0</v>
      </c>
      <c r="N37" s="25">
        <f>N34+N35+N36</f>
        <v>0</v>
      </c>
      <c r="O37" s="33">
        <f>O34+O35+O36</f>
        <v>0</v>
      </c>
    </row>
    <row r="38" spans="1:15" ht="14.85" customHeight="1" x14ac:dyDescent="0.3">
      <c r="A38" s="274" t="s">
        <v>66</v>
      </c>
      <c r="B38" s="223"/>
      <c r="C38" s="223"/>
      <c r="D38" s="231"/>
      <c r="E38" s="231"/>
      <c r="F38" s="277">
        <f>SUM(G38,G39,G40,G41,J41)</f>
        <v>0</v>
      </c>
      <c r="G38" s="9"/>
      <c r="H38" s="66" t="s">
        <v>39</v>
      </c>
      <c r="I38" s="177" t="s">
        <v>85</v>
      </c>
      <c r="J38" s="20">
        <f>K38+L38</f>
        <v>0</v>
      </c>
      <c r="K38" s="9"/>
      <c r="L38" s="9"/>
      <c r="M38" s="14"/>
      <c r="N38" s="14"/>
      <c r="O38" s="31"/>
    </row>
    <row r="39" spans="1:15" ht="14.85" customHeight="1" x14ac:dyDescent="0.3">
      <c r="A39" s="275"/>
      <c r="B39" s="224"/>
      <c r="C39" s="224"/>
      <c r="D39" s="232"/>
      <c r="E39" s="232"/>
      <c r="F39" s="278"/>
      <c r="G39" s="10"/>
      <c r="H39" s="66" t="s">
        <v>39</v>
      </c>
      <c r="I39" s="178" t="s">
        <v>86</v>
      </c>
      <c r="J39" s="20">
        <f>K39+L39+M39+N39+O39</f>
        <v>0</v>
      </c>
      <c r="K39" s="10"/>
      <c r="L39" s="10"/>
      <c r="M39" s="27"/>
      <c r="N39" s="27"/>
      <c r="O39" s="174"/>
    </row>
    <row r="40" spans="1:15" ht="14.85" customHeight="1" x14ac:dyDescent="0.3">
      <c r="A40" s="275"/>
      <c r="B40" s="224"/>
      <c r="C40" s="224"/>
      <c r="D40" s="232"/>
      <c r="E40" s="232"/>
      <c r="F40" s="278"/>
      <c r="G40" s="11"/>
      <c r="H40" s="66" t="s">
        <v>39</v>
      </c>
      <c r="I40" s="179" t="s">
        <v>87</v>
      </c>
      <c r="J40" s="22">
        <f t="shared" ref="J40:J53" si="2">SUM(K40:O40)</f>
        <v>0</v>
      </c>
      <c r="K40" s="11"/>
      <c r="L40" s="11"/>
      <c r="M40" s="11"/>
      <c r="N40" s="11"/>
      <c r="O40" s="32"/>
    </row>
    <row r="41" spans="1:15" ht="14.85" customHeight="1" thickBot="1" x14ac:dyDescent="0.35">
      <c r="A41" s="276"/>
      <c r="B41" s="225"/>
      <c r="C41" s="225"/>
      <c r="D41" s="233"/>
      <c r="E41" s="233"/>
      <c r="F41" s="279"/>
      <c r="G41" s="12"/>
      <c r="H41" s="64" t="s">
        <v>39</v>
      </c>
      <c r="I41" s="23" t="s">
        <v>74</v>
      </c>
      <c r="J41" s="24">
        <f t="shared" si="2"/>
        <v>0</v>
      </c>
      <c r="K41" s="25">
        <f>K38+K39+K40</f>
        <v>0</v>
      </c>
      <c r="L41" s="25">
        <f>L38+L39+L40</f>
        <v>0</v>
      </c>
      <c r="M41" s="25">
        <f>M38+M39+M40</f>
        <v>0</v>
      </c>
      <c r="N41" s="25">
        <f>N38+N39+N40</f>
        <v>0</v>
      </c>
      <c r="O41" s="33">
        <f>O38+O39+O40</f>
        <v>0</v>
      </c>
    </row>
    <row r="42" spans="1:15" ht="14.85" customHeight="1" thickBot="1" x14ac:dyDescent="0.35">
      <c r="A42" s="274" t="s">
        <v>67</v>
      </c>
      <c r="B42" s="223"/>
      <c r="C42" s="223"/>
      <c r="D42" s="231"/>
      <c r="E42" s="231"/>
      <c r="F42" s="277">
        <f>SUM(G42,G43,G44,G45,J45)</f>
        <v>0</v>
      </c>
      <c r="G42" s="9"/>
      <c r="H42" s="66" t="s">
        <v>39</v>
      </c>
      <c r="I42" s="177" t="s">
        <v>85</v>
      </c>
      <c r="J42" s="20">
        <f>K42+L42</f>
        <v>0</v>
      </c>
      <c r="K42" s="9"/>
      <c r="L42" s="9"/>
      <c r="M42" s="14"/>
      <c r="N42" s="14"/>
      <c r="O42" s="31"/>
    </row>
    <row r="43" spans="1:15" ht="14.85" customHeight="1" x14ac:dyDescent="0.3">
      <c r="A43" s="275"/>
      <c r="B43" s="224"/>
      <c r="C43" s="224"/>
      <c r="D43" s="232"/>
      <c r="E43" s="232"/>
      <c r="F43" s="278"/>
      <c r="G43" s="10"/>
      <c r="H43" s="66" t="s">
        <v>39</v>
      </c>
      <c r="I43" s="178" t="s">
        <v>86</v>
      </c>
      <c r="J43" s="20">
        <f>K43+L43+M43+N43+O43</f>
        <v>0</v>
      </c>
      <c r="K43" s="10"/>
      <c r="L43" s="10"/>
      <c r="M43" s="14"/>
      <c r="N43" s="14"/>
      <c r="O43" s="31"/>
    </row>
    <row r="44" spans="1:15" ht="14.85" customHeight="1" x14ac:dyDescent="0.3">
      <c r="A44" s="275"/>
      <c r="B44" s="224"/>
      <c r="C44" s="224"/>
      <c r="D44" s="232"/>
      <c r="E44" s="232"/>
      <c r="F44" s="278"/>
      <c r="G44" s="11"/>
      <c r="H44" s="66" t="s">
        <v>39</v>
      </c>
      <c r="I44" s="179" t="s">
        <v>87</v>
      </c>
      <c r="J44" s="22">
        <f t="shared" si="2"/>
        <v>0</v>
      </c>
      <c r="K44" s="11"/>
      <c r="L44" s="11"/>
      <c r="M44" s="11"/>
      <c r="N44" s="11"/>
      <c r="O44" s="32"/>
    </row>
    <row r="45" spans="1:15" ht="14.85" customHeight="1" thickBot="1" x14ac:dyDescent="0.35">
      <c r="A45" s="276"/>
      <c r="B45" s="225"/>
      <c r="C45" s="225"/>
      <c r="D45" s="233"/>
      <c r="E45" s="233"/>
      <c r="F45" s="279"/>
      <c r="G45" s="12"/>
      <c r="H45" s="64" t="s">
        <v>39</v>
      </c>
      <c r="I45" s="23" t="s">
        <v>74</v>
      </c>
      <c r="J45" s="24">
        <f t="shared" si="2"/>
        <v>0</v>
      </c>
      <c r="K45" s="25">
        <f>K42+K43+K44</f>
        <v>0</v>
      </c>
      <c r="L45" s="25">
        <f>L42+L43+L44</f>
        <v>0</v>
      </c>
      <c r="M45" s="25">
        <f>M42+M43+M44</f>
        <v>0</v>
      </c>
      <c r="N45" s="25">
        <f>N42+N43+N44</f>
        <v>0</v>
      </c>
      <c r="O45" s="33">
        <f>O42+O43+O44</f>
        <v>0</v>
      </c>
    </row>
    <row r="46" spans="1:15" ht="14.85" customHeight="1" x14ac:dyDescent="0.3">
      <c r="A46" s="274" t="s">
        <v>68</v>
      </c>
      <c r="B46" s="223"/>
      <c r="C46" s="223"/>
      <c r="D46" s="231"/>
      <c r="E46" s="231"/>
      <c r="F46" s="277">
        <f>SUM(G46,G47,G48,G49,J49)</f>
        <v>0</v>
      </c>
      <c r="G46" s="9"/>
      <c r="H46" s="66" t="s">
        <v>39</v>
      </c>
      <c r="I46" s="177" t="s">
        <v>85</v>
      </c>
      <c r="J46" s="20">
        <f>K46+L46</f>
        <v>0</v>
      </c>
      <c r="K46" s="9"/>
      <c r="L46" s="9"/>
      <c r="M46" s="16"/>
      <c r="N46" s="16"/>
      <c r="O46" s="191"/>
    </row>
    <row r="47" spans="1:15" ht="14.85" customHeight="1" x14ac:dyDescent="0.3">
      <c r="A47" s="275"/>
      <c r="B47" s="224"/>
      <c r="C47" s="224"/>
      <c r="D47" s="232"/>
      <c r="E47" s="232"/>
      <c r="F47" s="278"/>
      <c r="G47" s="10"/>
      <c r="H47" s="66" t="s">
        <v>39</v>
      </c>
      <c r="I47" s="178" t="s">
        <v>86</v>
      </c>
      <c r="J47" s="20">
        <f>K47+L47+M47+N47+O47</f>
        <v>0</v>
      </c>
      <c r="K47" s="10"/>
      <c r="L47" s="10"/>
      <c r="M47" s="16"/>
      <c r="N47" s="16"/>
      <c r="O47" s="191"/>
    </row>
    <row r="48" spans="1:15" ht="14.85" customHeight="1" x14ac:dyDescent="0.3">
      <c r="A48" s="275"/>
      <c r="B48" s="224"/>
      <c r="C48" s="224"/>
      <c r="D48" s="232"/>
      <c r="E48" s="232"/>
      <c r="F48" s="278"/>
      <c r="G48" s="11"/>
      <c r="H48" s="66" t="s">
        <v>39</v>
      </c>
      <c r="I48" s="179" t="s">
        <v>87</v>
      </c>
      <c r="J48" s="22">
        <f t="shared" si="2"/>
        <v>0</v>
      </c>
      <c r="K48" s="11"/>
      <c r="L48" s="11"/>
      <c r="M48" s="11"/>
      <c r="N48" s="11"/>
      <c r="O48" s="32"/>
    </row>
    <row r="49" spans="1:15" ht="14.85" customHeight="1" thickBot="1" x14ac:dyDescent="0.35">
      <c r="A49" s="276"/>
      <c r="B49" s="225"/>
      <c r="C49" s="225"/>
      <c r="D49" s="233"/>
      <c r="E49" s="233"/>
      <c r="F49" s="279"/>
      <c r="G49" s="12"/>
      <c r="H49" s="64" t="s">
        <v>39</v>
      </c>
      <c r="I49" s="23" t="s">
        <v>74</v>
      </c>
      <c r="J49" s="24">
        <f t="shared" si="2"/>
        <v>0</v>
      </c>
      <c r="K49" s="25">
        <f>K46+K47+K48</f>
        <v>0</v>
      </c>
      <c r="L49" s="25">
        <f>L46+L47+L48</f>
        <v>0</v>
      </c>
      <c r="M49" s="25">
        <f>M46+M47+M48</f>
        <v>0</v>
      </c>
      <c r="N49" s="25">
        <f>N46+N47+N48</f>
        <v>0</v>
      </c>
      <c r="O49" s="33">
        <f>O46+O47+O48</f>
        <v>0</v>
      </c>
    </row>
    <row r="50" spans="1:15" ht="14.85" customHeight="1" x14ac:dyDescent="0.3">
      <c r="A50" s="274" t="s">
        <v>69</v>
      </c>
      <c r="B50" s="223"/>
      <c r="C50" s="223"/>
      <c r="D50" s="231"/>
      <c r="E50" s="231"/>
      <c r="F50" s="277">
        <f>SUM(G50,G51,G52,G53,J53)</f>
        <v>0</v>
      </c>
      <c r="G50" s="9"/>
      <c r="H50" s="66" t="s">
        <v>39</v>
      </c>
      <c r="I50" s="177" t="s">
        <v>85</v>
      </c>
      <c r="J50" s="20">
        <f>K50+L50</f>
        <v>0</v>
      </c>
      <c r="K50" s="9"/>
      <c r="L50" s="9"/>
      <c r="M50" s="16"/>
      <c r="N50" s="16"/>
      <c r="O50" s="191"/>
    </row>
    <row r="51" spans="1:15" ht="14.85" customHeight="1" x14ac:dyDescent="0.3">
      <c r="A51" s="275"/>
      <c r="B51" s="224"/>
      <c r="C51" s="224"/>
      <c r="D51" s="232"/>
      <c r="E51" s="232"/>
      <c r="F51" s="278"/>
      <c r="G51" s="10"/>
      <c r="H51" s="66" t="s">
        <v>39</v>
      </c>
      <c r="I51" s="178" t="s">
        <v>86</v>
      </c>
      <c r="J51" s="20">
        <f>K51+L51+M51+N51+O51</f>
        <v>0</v>
      </c>
      <c r="K51" s="10"/>
      <c r="L51" s="10"/>
      <c r="M51" s="16"/>
      <c r="N51" s="16"/>
      <c r="O51" s="191"/>
    </row>
    <row r="52" spans="1:15" ht="14.85" customHeight="1" x14ac:dyDescent="0.3">
      <c r="A52" s="275"/>
      <c r="B52" s="224"/>
      <c r="C52" s="224"/>
      <c r="D52" s="232"/>
      <c r="E52" s="232"/>
      <c r="F52" s="278"/>
      <c r="G52" s="11"/>
      <c r="H52" s="66" t="s">
        <v>39</v>
      </c>
      <c r="I52" s="179" t="s">
        <v>87</v>
      </c>
      <c r="J52" s="22">
        <f t="shared" si="2"/>
        <v>0</v>
      </c>
      <c r="K52" s="11"/>
      <c r="L52" s="11"/>
      <c r="M52" s="11"/>
      <c r="N52" s="11"/>
      <c r="O52" s="32"/>
    </row>
    <row r="53" spans="1:15" ht="14.85" customHeight="1" thickBot="1" x14ac:dyDescent="0.35">
      <c r="A53" s="276"/>
      <c r="B53" s="225"/>
      <c r="C53" s="225"/>
      <c r="D53" s="233"/>
      <c r="E53" s="233"/>
      <c r="F53" s="279"/>
      <c r="G53" s="12"/>
      <c r="H53" s="34" t="s">
        <v>39</v>
      </c>
      <c r="I53" s="23" t="s">
        <v>74</v>
      </c>
      <c r="J53" s="24">
        <f t="shared" si="2"/>
        <v>0</v>
      </c>
      <c r="K53" s="25">
        <f>K50+K51+K52</f>
        <v>0</v>
      </c>
      <c r="L53" s="25">
        <f>L50+L51+L52</f>
        <v>0</v>
      </c>
      <c r="M53" s="25">
        <f>M50+M51+M52</f>
        <v>0</v>
      </c>
      <c r="N53" s="25">
        <f>N50+N51+N52</f>
        <v>0</v>
      </c>
      <c r="O53" s="33">
        <f>O50+O51+O52</f>
        <v>0</v>
      </c>
    </row>
  </sheetData>
  <sheetProtection algorithmName="SHA-512" hashValue="XgRZKeF1Dw1FjL1LEPl4Q0aaG6HoD5zIvDLHmaokRrihlWEG60vAl+Fw72mGo09kAEwj0l12WN+muuG/FNENsg==" saltValue="hBDQJ6C0IsXAO1YipY99cw==" spinCount="100000" sheet="1" selectLockedCells="1"/>
  <mergeCells count="83">
    <mergeCell ref="I9:K9"/>
    <mergeCell ref="L9:M9"/>
    <mergeCell ref="A5:A9"/>
    <mergeCell ref="B5:B9"/>
    <mergeCell ref="C5:C9"/>
    <mergeCell ref="D5:D9"/>
    <mergeCell ref="E5:E9"/>
    <mergeCell ref="F5:F9"/>
    <mergeCell ref="G5:G9"/>
    <mergeCell ref="H5:H9"/>
    <mergeCell ref="F46:F49"/>
    <mergeCell ref="A50:A53"/>
    <mergeCell ref="B50:B53"/>
    <mergeCell ref="D50:D53"/>
    <mergeCell ref="E50:E53"/>
    <mergeCell ref="F50:F53"/>
    <mergeCell ref="C50:C53"/>
    <mergeCell ref="C46:C49"/>
    <mergeCell ref="A46:A49"/>
    <mergeCell ref="B46:B49"/>
    <mergeCell ref="D46:D49"/>
    <mergeCell ref="E46:E49"/>
    <mergeCell ref="F38:F41"/>
    <mergeCell ref="A42:A45"/>
    <mergeCell ref="B42:B45"/>
    <mergeCell ref="D42:D45"/>
    <mergeCell ref="E42:E45"/>
    <mergeCell ref="F42:F45"/>
    <mergeCell ref="C42:C45"/>
    <mergeCell ref="C38:C41"/>
    <mergeCell ref="A38:A41"/>
    <mergeCell ref="B38:B41"/>
    <mergeCell ref="D38:D41"/>
    <mergeCell ref="E38:E41"/>
    <mergeCell ref="A31:I31"/>
    <mergeCell ref="I32:O32"/>
    <mergeCell ref="I33:J33"/>
    <mergeCell ref="A34:A37"/>
    <mergeCell ref="B34:B37"/>
    <mergeCell ref="D34:D37"/>
    <mergeCell ref="E34:E37"/>
    <mergeCell ref="F34:F37"/>
    <mergeCell ref="A32:A33"/>
    <mergeCell ref="B32:B33"/>
    <mergeCell ref="C34:C37"/>
    <mergeCell ref="E32:E33"/>
    <mergeCell ref="D32:D33"/>
    <mergeCell ref="C32:C33"/>
    <mergeCell ref="A22:A25"/>
    <mergeCell ref="B22:B25"/>
    <mergeCell ref="D22:D25"/>
    <mergeCell ref="E22:E25"/>
    <mergeCell ref="F22:F25"/>
    <mergeCell ref="C22:C25"/>
    <mergeCell ref="A26:A29"/>
    <mergeCell ref="B26:B29"/>
    <mergeCell ref="D26:D29"/>
    <mergeCell ref="E26:E29"/>
    <mergeCell ref="F26:F29"/>
    <mergeCell ref="C26:C29"/>
    <mergeCell ref="A14:A17"/>
    <mergeCell ref="B14:B17"/>
    <mergeCell ref="D14:D17"/>
    <mergeCell ref="E14:E17"/>
    <mergeCell ref="F14:F17"/>
    <mergeCell ref="C14:C17"/>
    <mergeCell ref="A18:A21"/>
    <mergeCell ref="B18:B21"/>
    <mergeCell ref="D18:D21"/>
    <mergeCell ref="E18:E21"/>
    <mergeCell ref="F18:F21"/>
    <mergeCell ref="C18:C21"/>
    <mergeCell ref="A10:A13"/>
    <mergeCell ref="B10:B13"/>
    <mergeCell ref="D10:D13"/>
    <mergeCell ref="E10:E13"/>
    <mergeCell ref="F10:F13"/>
    <mergeCell ref="C10:C13"/>
    <mergeCell ref="A1:I1"/>
    <mergeCell ref="A2:O2"/>
    <mergeCell ref="A3:H4"/>
    <mergeCell ref="I3:O3"/>
    <mergeCell ref="I4:J4"/>
  </mergeCells>
  <dataValidations count="2">
    <dataValidation type="list" allowBlank="1" showInputMessage="1" showErrorMessage="1" sqref="H10:H29 H34:H53">
      <formula1>"ohne,sonstige öff.Mittel,Bundesagentur für Arbeit,andere Bundesmittel,andere Landesmittel,kommunale Mittel,private Mittel, Projekteinnahmen/-erlöse"</formula1>
    </dataValidation>
    <dataValidation type="list" allowBlank="1" showInputMessage="1" showErrorMessage="1" sqref="C10:C29 C34:C53">
      <formula1>"n,v"</formula1>
    </dataValidation>
  </dataValidations>
  <pageMargins left="3.937007874015748E-2" right="3.937007874015748E-2" top="0.70125000000000004" bottom="0.94874999999999998" header="0.31496062992125984" footer="0.31496062992125984"/>
  <pageSetup paperSize="9" scale="99" orientation="landscape" horizontalDpi="1200" verticalDpi="1200" r:id="rId1"/>
  <headerFooter>
    <oddHeader xml:space="preserve">&amp;C&amp;"-,Fett"&amp;16Zielvereinbarung und Finanzierungsplan&amp;RSeite &amp;P </oddHeader>
  </headerFooter>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showGridLines="0" showZeros="0" topLeftCell="A3" zoomScaleNormal="100" zoomScalePageLayoutView="50" workbookViewId="0">
      <selection activeCell="A3" sqref="A3"/>
    </sheetView>
  </sheetViews>
  <sheetFormatPr baseColWidth="10" defaultRowHeight="14.4" x14ac:dyDescent="0.3"/>
  <cols>
    <col min="1" max="1" width="90.5546875" customWidth="1"/>
  </cols>
  <sheetData>
    <row r="1" spans="1:2" x14ac:dyDescent="0.3">
      <c r="A1" s="109">
        <f>Allgemeines!D15</f>
        <v>0</v>
      </c>
    </row>
    <row r="2" spans="1:2" ht="24.6" customHeight="1" x14ac:dyDescent="0.3">
      <c r="A2" s="35" t="s">
        <v>70</v>
      </c>
    </row>
    <row r="3" spans="1:2" ht="389.25" customHeight="1" x14ac:dyDescent="0.3">
      <c r="A3" s="113" t="s">
        <v>128</v>
      </c>
    </row>
    <row r="5" spans="1:2" x14ac:dyDescent="0.3">
      <c r="A5" s="36"/>
    </row>
    <row r="7" spans="1:2" ht="26.55" customHeight="1" thickBot="1" x14ac:dyDescent="0.35">
      <c r="A7" s="37" t="s">
        <v>24</v>
      </c>
    </row>
    <row r="8" spans="1:2" x14ac:dyDescent="0.3">
      <c r="A8" s="38" t="s">
        <v>71</v>
      </c>
    </row>
    <row r="9" spans="1:2" ht="33.75" customHeight="1" thickBot="1" x14ac:dyDescent="0.35">
      <c r="A9" s="38"/>
    </row>
    <row r="10" spans="1:2" ht="108.6" customHeight="1" thickBot="1" x14ac:dyDescent="0.35">
      <c r="A10" s="59" t="s">
        <v>79</v>
      </c>
      <c r="B10" s="58"/>
    </row>
    <row r="11" spans="1:2" ht="92.25" customHeight="1" x14ac:dyDescent="0.3">
      <c r="A11" s="57"/>
    </row>
  </sheetData>
  <sheetProtection algorithmName="SHA-512" hashValue="cOC1+zPoo3lVj2wcZ2oacODR81XAfWuqCqPpqq1GRWyx8jFHyqc6Pegi9kYUe06A8GvXp4NWLMUJY0yvxo7dBA==" saltValue="FgaPhVzu8Yn1FcCxkajeKQ==" spinCount="100000" sheet="1" objects="1" scenarios="1"/>
  <pageMargins left="0.97499999999999998" right="0.7" top="0.78740157499999996" bottom="0.78740157499999996" header="0.3" footer="0.3"/>
  <pageSetup paperSize="9" scale="93"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Allgemeines</vt:lpstr>
      <vt:lpstr>Mittelübersicht</vt:lpstr>
      <vt:lpstr>Maßnahmeart1</vt:lpstr>
      <vt:lpstr>Maßnahmeart2</vt:lpstr>
      <vt:lpstr>Maßnahmeart3</vt:lpstr>
      <vt:lpstr>Maßnahmeart4</vt:lpstr>
      <vt:lpstr>Erklärung+Unterschrift</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Löwer, Sabine (RPKS)</dc:creator>
  <cp:lastModifiedBy>Löwer, Sabine (RPKS)</cp:lastModifiedBy>
  <cp:lastPrinted>2021-01-26T11:48:59Z</cp:lastPrinted>
  <dcterms:created xsi:type="dcterms:W3CDTF">2016-01-14T08:43:38Z</dcterms:created>
  <dcterms:modified xsi:type="dcterms:W3CDTF">2025-01-03T12:49:52Z</dcterms:modified>
</cp:coreProperties>
</file>